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26" i="1" l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CR29" i="1" l="1"/>
  <c r="CQ29" i="1"/>
  <c r="CP29" i="1"/>
  <c r="CO29" i="1"/>
  <c r="CN29" i="1"/>
  <c r="CM29" i="1"/>
  <c r="CL29" i="1"/>
  <c r="CJ29" i="1"/>
  <c r="CI29" i="1"/>
  <c r="CH29" i="1"/>
  <c r="CG29" i="1"/>
  <c r="CF29" i="1"/>
  <c r="CE29" i="1"/>
  <c r="CD29" i="1"/>
  <c r="CB29" i="1"/>
  <c r="CA29" i="1"/>
  <c r="BZ29" i="1"/>
  <c r="BY29" i="1"/>
  <c r="BX29" i="1"/>
  <c r="BW29" i="1"/>
  <c r="BV29" i="1"/>
  <c r="BT29" i="1"/>
  <c r="BS29" i="1"/>
  <c r="BR29" i="1"/>
  <c r="BQ29" i="1"/>
  <c r="BP29" i="1"/>
  <c r="BO29" i="1"/>
  <c r="BN29" i="1"/>
  <c r="BL29" i="1"/>
  <c r="BK29" i="1"/>
  <c r="BJ29" i="1"/>
  <c r="BI29" i="1"/>
  <c r="BH29" i="1"/>
  <c r="BG29" i="1"/>
  <c r="BF29" i="1"/>
  <c r="BD29" i="1"/>
  <c r="BC29" i="1"/>
  <c r="BB29" i="1"/>
  <c r="BA29" i="1"/>
  <c r="AZ29" i="1"/>
  <c r="AY29" i="1"/>
  <c r="AX29" i="1"/>
  <c r="AV29" i="1"/>
  <c r="AU29" i="1"/>
  <c r="AT29" i="1"/>
  <c r="AS29" i="1"/>
  <c r="AR29" i="1"/>
  <c r="AQ29" i="1"/>
  <c r="AP29" i="1"/>
  <c r="AN29" i="1"/>
  <c r="AM29" i="1"/>
  <c r="AL29" i="1"/>
  <c r="AK29" i="1"/>
  <c r="AJ29" i="1"/>
  <c r="AI29" i="1"/>
  <c r="AH29" i="1"/>
  <c r="AF29" i="1"/>
  <c r="AE29" i="1"/>
  <c r="AD29" i="1"/>
  <c r="AC29" i="1"/>
  <c r="AB29" i="1"/>
  <c r="AA29" i="1"/>
  <c r="Z29" i="1"/>
  <c r="X29" i="1"/>
  <c r="W29" i="1"/>
  <c r="V29" i="1"/>
  <c r="U29" i="1"/>
  <c r="T29" i="1"/>
  <c r="S29" i="1"/>
  <c r="R29" i="1"/>
  <c r="P29" i="1"/>
  <c r="O29" i="1"/>
  <c r="N29" i="1"/>
  <c r="M29" i="1"/>
  <c r="L29" i="1"/>
  <c r="K29" i="1"/>
  <c r="J29" i="1"/>
  <c r="H29" i="1"/>
  <c r="G29" i="1"/>
  <c r="F29" i="1"/>
  <c r="E29" i="1"/>
  <c r="D29" i="1"/>
  <c r="C29" i="1"/>
  <c r="B29" i="1"/>
  <c r="CR27" i="1"/>
  <c r="CQ27" i="1"/>
  <c r="CP27" i="1"/>
  <c r="CO27" i="1"/>
  <c r="CN27" i="1"/>
  <c r="CM27" i="1"/>
  <c r="CL27" i="1"/>
  <c r="CJ27" i="1"/>
  <c r="CI27" i="1"/>
  <c r="CH27" i="1"/>
  <c r="CG27" i="1"/>
  <c r="CF27" i="1"/>
  <c r="CE27" i="1"/>
  <c r="CD27" i="1"/>
  <c r="CB27" i="1"/>
  <c r="CA27" i="1"/>
  <c r="BZ27" i="1"/>
  <c r="BY27" i="1"/>
  <c r="BX27" i="1"/>
  <c r="BW27" i="1"/>
  <c r="BV27" i="1"/>
  <c r="BT27" i="1"/>
  <c r="BS27" i="1"/>
  <c r="BR27" i="1"/>
  <c r="BQ27" i="1"/>
  <c r="BP27" i="1"/>
  <c r="BO27" i="1"/>
  <c r="BN27" i="1"/>
  <c r="BL27" i="1"/>
  <c r="BK27" i="1"/>
  <c r="BJ27" i="1"/>
  <c r="BI27" i="1"/>
  <c r="BH27" i="1"/>
  <c r="BG27" i="1"/>
  <c r="BF27" i="1"/>
  <c r="BD27" i="1"/>
  <c r="BC27" i="1"/>
  <c r="BB27" i="1"/>
  <c r="BA27" i="1"/>
  <c r="AZ27" i="1"/>
  <c r="AY27" i="1"/>
  <c r="AX27" i="1"/>
  <c r="AV27" i="1"/>
  <c r="AU27" i="1"/>
  <c r="AT27" i="1"/>
  <c r="AS27" i="1"/>
  <c r="AR27" i="1"/>
  <c r="AQ27" i="1"/>
  <c r="AP27" i="1"/>
  <c r="AN27" i="1"/>
  <c r="AM27" i="1"/>
  <c r="AL27" i="1"/>
  <c r="AK27" i="1"/>
  <c r="AJ27" i="1"/>
  <c r="AI27" i="1"/>
  <c r="AH27" i="1"/>
  <c r="AF27" i="1"/>
  <c r="AE27" i="1"/>
  <c r="AD27" i="1"/>
  <c r="AC27" i="1"/>
  <c r="AB27" i="1"/>
  <c r="AA27" i="1"/>
  <c r="Z27" i="1"/>
  <c r="X27" i="1"/>
  <c r="W27" i="1"/>
  <c r="V27" i="1"/>
  <c r="U27" i="1"/>
  <c r="T27" i="1"/>
  <c r="S27" i="1"/>
  <c r="R27" i="1"/>
  <c r="P27" i="1"/>
  <c r="O27" i="1"/>
  <c r="N27" i="1"/>
  <c r="M27" i="1"/>
  <c r="L27" i="1"/>
  <c r="K27" i="1"/>
  <c r="J27" i="1"/>
  <c r="H27" i="1"/>
  <c r="G27" i="1"/>
  <c r="F27" i="1"/>
  <c r="E27" i="1"/>
  <c r="D27" i="1"/>
  <c r="C27" i="1"/>
  <c r="B27" i="1"/>
  <c r="AH14" i="1"/>
  <c r="AH24" i="1" s="1"/>
  <c r="AI12" i="1"/>
  <c r="CR10" i="1"/>
  <c r="CQ10" i="1"/>
  <c r="CP10" i="1"/>
  <c r="CO10" i="1"/>
  <c r="CN10" i="1"/>
  <c r="CM10" i="1"/>
  <c r="CL10" i="1"/>
  <c r="CL12" i="1" s="1"/>
  <c r="CJ10" i="1"/>
  <c r="CI10" i="1"/>
  <c r="CH10" i="1"/>
  <c r="CG10" i="1"/>
  <c r="CF10" i="1"/>
  <c r="CE10" i="1"/>
  <c r="CD10" i="1"/>
  <c r="CB10" i="1"/>
  <c r="CA10" i="1"/>
  <c r="BZ10" i="1"/>
  <c r="BY10" i="1"/>
  <c r="BX10" i="1"/>
  <c r="BW10" i="1"/>
  <c r="BV10" i="1"/>
  <c r="BV12" i="1" s="1"/>
  <c r="BT10" i="1"/>
  <c r="BS10" i="1"/>
  <c r="BR10" i="1"/>
  <c r="BQ10" i="1"/>
  <c r="BP10" i="1"/>
  <c r="BO10" i="1"/>
  <c r="BN10" i="1"/>
  <c r="BN12" i="1" s="1"/>
  <c r="BT12" i="1" s="1"/>
  <c r="BL10" i="1"/>
  <c r="BK10" i="1"/>
  <c r="BJ10" i="1"/>
  <c r="BI10" i="1"/>
  <c r="BH10" i="1"/>
  <c r="BG10" i="1"/>
  <c r="BF10" i="1"/>
  <c r="BD10" i="1"/>
  <c r="BC10" i="1"/>
  <c r="BB10" i="1"/>
  <c r="BA10" i="1"/>
  <c r="AZ10" i="1"/>
  <c r="AY10" i="1"/>
  <c r="AX10" i="1"/>
  <c r="AV10" i="1"/>
  <c r="AU10" i="1"/>
  <c r="AT10" i="1"/>
  <c r="AS10" i="1"/>
  <c r="AR10" i="1"/>
  <c r="AQ10" i="1"/>
  <c r="AP10" i="1"/>
  <c r="AP12" i="1" s="1"/>
  <c r="AN10" i="1"/>
  <c r="AM10" i="1"/>
  <c r="AL10" i="1"/>
  <c r="AK10" i="1"/>
  <c r="AJ10" i="1"/>
  <c r="AI10" i="1"/>
  <c r="AH10" i="1"/>
  <c r="AH12" i="1" s="1"/>
  <c r="AJ12" i="1" s="1"/>
  <c r="AF10" i="1"/>
  <c r="AE10" i="1"/>
  <c r="AD10" i="1"/>
  <c r="AC10" i="1"/>
  <c r="AB10" i="1"/>
  <c r="AA10" i="1"/>
  <c r="Z10" i="1"/>
  <c r="X10" i="1"/>
  <c r="W10" i="1"/>
  <c r="V10" i="1"/>
  <c r="U10" i="1"/>
  <c r="T10" i="1"/>
  <c r="S10" i="1"/>
  <c r="R10" i="1"/>
  <c r="R12" i="1" s="1"/>
  <c r="P10" i="1"/>
  <c r="O10" i="1"/>
  <c r="N10" i="1"/>
  <c r="M10" i="1"/>
  <c r="L10" i="1"/>
  <c r="K10" i="1"/>
  <c r="J10" i="1"/>
  <c r="J12" i="1" s="1"/>
  <c r="P12" i="1" s="1"/>
  <c r="H10" i="1"/>
  <c r="G10" i="1"/>
  <c r="F10" i="1"/>
  <c r="E10" i="1"/>
  <c r="D10" i="1"/>
  <c r="C10" i="1"/>
  <c r="B10" i="1"/>
  <c r="BK6" i="1"/>
  <c r="CR4" i="1"/>
  <c r="CR22" i="1" s="1"/>
  <c r="CQ4" i="1"/>
  <c r="CQ22" i="1" s="1"/>
  <c r="CP4" i="1"/>
  <c r="CP22" i="1" s="1"/>
  <c r="CO4" i="1"/>
  <c r="CO22" i="1" s="1"/>
  <c r="CN4" i="1"/>
  <c r="CN22" i="1" s="1"/>
  <c r="CM4" i="1"/>
  <c r="CM22" i="1" s="1"/>
  <c r="CL4" i="1"/>
  <c r="CL22" i="1" s="1"/>
  <c r="CJ4" i="1"/>
  <c r="CJ22" i="1" s="1"/>
  <c r="CI4" i="1"/>
  <c r="CI22" i="1" s="1"/>
  <c r="CH4" i="1"/>
  <c r="CH22" i="1" s="1"/>
  <c r="CG4" i="1"/>
  <c r="CG22" i="1" s="1"/>
  <c r="CF4" i="1"/>
  <c r="CF22" i="1" s="1"/>
  <c r="CE4" i="1"/>
  <c r="CE22" i="1" s="1"/>
  <c r="CD4" i="1"/>
  <c r="CD22" i="1" s="1"/>
  <c r="CB4" i="1"/>
  <c r="CB22" i="1" s="1"/>
  <c r="CA4" i="1"/>
  <c r="CA22" i="1" s="1"/>
  <c r="BZ4" i="1"/>
  <c r="BZ22" i="1" s="1"/>
  <c r="BY4" i="1"/>
  <c r="BY22" i="1" s="1"/>
  <c r="BX4" i="1"/>
  <c r="BX22" i="1" s="1"/>
  <c r="BW4" i="1"/>
  <c r="BW22" i="1" s="1"/>
  <c r="BV4" i="1"/>
  <c r="BV22" i="1" s="1"/>
  <c r="BT4" i="1"/>
  <c r="BT22" i="1" s="1"/>
  <c r="BS4" i="1"/>
  <c r="BS22" i="1" s="1"/>
  <c r="BR4" i="1"/>
  <c r="BR22" i="1" s="1"/>
  <c r="BQ4" i="1"/>
  <c r="BQ22" i="1" s="1"/>
  <c r="BP4" i="1"/>
  <c r="BP22" i="1" s="1"/>
  <c r="BO4" i="1"/>
  <c r="BO22" i="1" s="1"/>
  <c r="BN4" i="1"/>
  <c r="BN22" i="1" s="1"/>
  <c r="BL4" i="1"/>
  <c r="BL22" i="1" s="1"/>
  <c r="BK4" i="1"/>
  <c r="BK22" i="1" s="1"/>
  <c r="BJ4" i="1"/>
  <c r="BJ22" i="1" s="1"/>
  <c r="BI4" i="1"/>
  <c r="BI22" i="1" s="1"/>
  <c r="BH4" i="1"/>
  <c r="BH22" i="1" s="1"/>
  <c r="BG4" i="1"/>
  <c r="BG22" i="1" s="1"/>
  <c r="BF4" i="1"/>
  <c r="BF22" i="1" s="1"/>
  <c r="BD4" i="1"/>
  <c r="BD22" i="1" s="1"/>
  <c r="BC4" i="1"/>
  <c r="BC22" i="1" s="1"/>
  <c r="BB4" i="1"/>
  <c r="BB22" i="1" s="1"/>
  <c r="BA4" i="1"/>
  <c r="BA22" i="1" s="1"/>
  <c r="AZ4" i="1"/>
  <c r="AZ22" i="1" s="1"/>
  <c r="AY4" i="1"/>
  <c r="AY22" i="1" s="1"/>
  <c r="AX4" i="1"/>
  <c r="AX22" i="1" s="1"/>
  <c r="AV4" i="1"/>
  <c r="AV22" i="1" s="1"/>
  <c r="AU4" i="1"/>
  <c r="AU22" i="1" s="1"/>
  <c r="AT4" i="1"/>
  <c r="AT22" i="1" s="1"/>
  <c r="AS4" i="1"/>
  <c r="AS22" i="1" s="1"/>
  <c r="AR4" i="1"/>
  <c r="AR22" i="1" s="1"/>
  <c r="AQ4" i="1"/>
  <c r="AQ22" i="1" s="1"/>
  <c r="AP4" i="1"/>
  <c r="AP22" i="1" s="1"/>
  <c r="AN4" i="1"/>
  <c r="AN22" i="1" s="1"/>
  <c r="AM4" i="1"/>
  <c r="AM22" i="1" s="1"/>
  <c r="AL4" i="1"/>
  <c r="AL22" i="1" s="1"/>
  <c r="AK4" i="1"/>
  <c r="AK22" i="1" s="1"/>
  <c r="AJ4" i="1"/>
  <c r="AJ22" i="1" s="1"/>
  <c r="AI4" i="1"/>
  <c r="AI22" i="1" s="1"/>
  <c r="AH4" i="1"/>
  <c r="AH22" i="1" s="1"/>
  <c r="AF4" i="1"/>
  <c r="AF22" i="1" s="1"/>
  <c r="AE4" i="1"/>
  <c r="AE22" i="1" s="1"/>
  <c r="AD4" i="1"/>
  <c r="AD22" i="1" s="1"/>
  <c r="AC4" i="1"/>
  <c r="AC22" i="1" s="1"/>
  <c r="AB4" i="1"/>
  <c r="AB22" i="1" s="1"/>
  <c r="AA4" i="1"/>
  <c r="AA22" i="1" s="1"/>
  <c r="Z4" i="1"/>
  <c r="Z22" i="1" s="1"/>
  <c r="X4" i="1"/>
  <c r="X22" i="1" s="1"/>
  <c r="W4" i="1"/>
  <c r="W22" i="1" s="1"/>
  <c r="V4" i="1"/>
  <c r="V22" i="1" s="1"/>
  <c r="U4" i="1"/>
  <c r="U22" i="1" s="1"/>
  <c r="T4" i="1"/>
  <c r="T22" i="1" s="1"/>
  <c r="S4" i="1"/>
  <c r="S22" i="1" s="1"/>
  <c r="R4" i="1"/>
  <c r="R22" i="1" s="1"/>
  <c r="P4" i="1"/>
  <c r="P22" i="1" s="1"/>
  <c r="O4" i="1"/>
  <c r="O22" i="1" s="1"/>
  <c r="N4" i="1"/>
  <c r="N22" i="1" s="1"/>
  <c r="M4" i="1"/>
  <c r="M22" i="1" s="1"/>
  <c r="L4" i="1"/>
  <c r="L22" i="1" s="1"/>
  <c r="K4" i="1"/>
  <c r="K22" i="1" s="1"/>
  <c r="J4" i="1"/>
  <c r="J22" i="1" s="1"/>
  <c r="H4" i="1"/>
  <c r="H22" i="1" s="1"/>
  <c r="G4" i="1"/>
  <c r="G22" i="1" s="1"/>
  <c r="F4" i="1"/>
  <c r="F22" i="1" s="1"/>
  <c r="E4" i="1"/>
  <c r="E22" i="1" s="1"/>
  <c r="D4" i="1"/>
  <c r="D22" i="1" s="1"/>
  <c r="C4" i="1"/>
  <c r="C22" i="1" s="1"/>
  <c r="B4" i="1"/>
  <c r="B22" i="1" s="1"/>
  <c r="CR3" i="1"/>
  <c r="CQ3" i="1"/>
  <c r="CP3" i="1"/>
  <c r="CP6" i="1" s="1"/>
  <c r="CO3" i="1"/>
  <c r="CN3" i="1"/>
  <c r="CM3" i="1"/>
  <c r="CL3" i="1"/>
  <c r="CL21" i="1" s="1"/>
  <c r="CJ3" i="1"/>
  <c r="CI3" i="1"/>
  <c r="CI6" i="1" s="1"/>
  <c r="CH3" i="1"/>
  <c r="CG3" i="1"/>
  <c r="CG21" i="1" s="1"/>
  <c r="CF3" i="1"/>
  <c r="CE3" i="1"/>
  <c r="CE6" i="1" s="1"/>
  <c r="CD3" i="1"/>
  <c r="CB3" i="1"/>
  <c r="CA3" i="1"/>
  <c r="BZ3" i="1"/>
  <c r="BY3" i="1"/>
  <c r="BY6" i="1" s="1"/>
  <c r="BX3" i="1"/>
  <c r="BW3" i="1"/>
  <c r="BV3" i="1"/>
  <c r="BT3" i="1"/>
  <c r="BS3" i="1"/>
  <c r="BS21" i="1" s="1"/>
  <c r="BR3" i="1"/>
  <c r="BQ3" i="1"/>
  <c r="BP3" i="1"/>
  <c r="BO3" i="1"/>
  <c r="BN3" i="1"/>
  <c r="BL3" i="1"/>
  <c r="BK3" i="1"/>
  <c r="BJ3" i="1"/>
  <c r="BI3" i="1"/>
  <c r="BH3" i="1"/>
  <c r="BG3" i="1"/>
  <c r="BF3" i="1"/>
  <c r="BF6" i="1" s="1"/>
  <c r="BD3" i="1"/>
  <c r="BC3" i="1"/>
  <c r="BB3" i="1"/>
  <c r="BA3" i="1"/>
  <c r="BA21" i="1" s="1"/>
  <c r="AZ3" i="1"/>
  <c r="AY3" i="1"/>
  <c r="AX3" i="1"/>
  <c r="AX21" i="1" s="1"/>
  <c r="AV3" i="1"/>
  <c r="AU3" i="1"/>
  <c r="AT3" i="1"/>
  <c r="AS3" i="1"/>
  <c r="AR3" i="1"/>
  <c r="AQ3" i="1"/>
  <c r="AP3" i="1"/>
  <c r="AN3" i="1"/>
  <c r="AM3" i="1"/>
  <c r="AL3" i="1"/>
  <c r="AK3" i="1"/>
  <c r="AJ3" i="1"/>
  <c r="AI3" i="1"/>
  <c r="AI21" i="1" s="1"/>
  <c r="AH3" i="1"/>
  <c r="AF3" i="1"/>
  <c r="AE3" i="1"/>
  <c r="AD3" i="1"/>
  <c r="AC3" i="1"/>
  <c r="AB3" i="1"/>
  <c r="AA3" i="1"/>
  <c r="AA6" i="1" s="1"/>
  <c r="Z3" i="1"/>
  <c r="X3" i="1"/>
  <c r="W3" i="1"/>
  <c r="V3" i="1"/>
  <c r="U3" i="1"/>
  <c r="T3" i="1"/>
  <c r="S3" i="1"/>
  <c r="R3" i="1"/>
  <c r="P3" i="1"/>
  <c r="P21" i="1" s="1"/>
  <c r="O3" i="1"/>
  <c r="N3" i="1"/>
  <c r="M3" i="1"/>
  <c r="L3" i="1"/>
  <c r="K3" i="1"/>
  <c r="J3" i="1"/>
  <c r="H3" i="1"/>
  <c r="H6" i="1" s="1"/>
  <c r="H7" i="1" s="1"/>
  <c r="G3" i="1"/>
  <c r="F3" i="1"/>
  <c r="F21" i="1" s="1"/>
  <c r="E3" i="1"/>
  <c r="D3" i="1"/>
  <c r="C3" i="1"/>
  <c r="B3" i="1"/>
  <c r="W12" i="1" l="1"/>
  <c r="W14" i="1" s="1"/>
  <c r="W24" i="1" s="1"/>
  <c r="V12" i="1"/>
  <c r="BO14" i="1"/>
  <c r="BO24" i="1" s="1"/>
  <c r="AV12" i="1"/>
  <c r="AV14" i="1" s="1"/>
  <c r="AV24" i="1" s="1"/>
  <c r="AT12" i="1"/>
  <c r="BL6" i="1"/>
  <c r="BO12" i="1"/>
  <c r="BS12" i="1"/>
  <c r="CO12" i="1"/>
  <c r="CO14" i="1" s="1"/>
  <c r="CO24" i="1" s="1"/>
  <c r="CP12" i="1"/>
  <c r="CN12" i="1"/>
  <c r="CN14" i="1" s="1"/>
  <c r="CN24" i="1" s="1"/>
  <c r="CM12" i="1"/>
  <c r="CR12" i="1"/>
  <c r="CR14" i="1" s="1"/>
  <c r="CR24" i="1" s="1"/>
  <c r="CQ12" i="1"/>
  <c r="H8" i="1"/>
  <c r="H9" i="1" s="1"/>
  <c r="P5" i="1"/>
  <c r="G21" i="1"/>
  <c r="AR21" i="1"/>
  <c r="CB21" i="1"/>
  <c r="CB6" i="1"/>
  <c r="R21" i="1"/>
  <c r="AJ21" i="1"/>
  <c r="AS21" i="1"/>
  <c r="BK21" i="1"/>
  <c r="BT21" i="1"/>
  <c r="BT6" i="1"/>
  <c r="CD21" i="1"/>
  <c r="CQ21" i="1"/>
  <c r="R6" i="1"/>
  <c r="AJ6" i="1"/>
  <c r="AS6" i="1"/>
  <c r="BB6" i="1"/>
  <c r="CL6" i="1"/>
  <c r="CA12" i="1"/>
  <c r="CA14" i="1" s="1"/>
  <c r="CA24" i="1" s="1"/>
  <c r="BW12" i="1"/>
  <c r="BW14" i="1" s="1"/>
  <c r="BW24" i="1" s="1"/>
  <c r="BX12" i="1"/>
  <c r="BX14" i="1" s="1"/>
  <c r="BX24" i="1" s="1"/>
  <c r="CB12" i="1"/>
  <c r="L12" i="1"/>
  <c r="L14" i="1" s="1"/>
  <c r="L24" i="1" s="1"/>
  <c r="BB21" i="1"/>
  <c r="L21" i="1"/>
  <c r="U21" i="1"/>
  <c r="AM21" i="1"/>
  <c r="AV21" i="1"/>
  <c r="BJ21" i="1"/>
  <c r="BJ6" i="1"/>
  <c r="Z6" i="1"/>
  <c r="D21" i="1"/>
  <c r="H21" i="1"/>
  <c r="M21" i="1"/>
  <c r="V21" i="1"/>
  <c r="AA21" i="1"/>
  <c r="AE21" i="1"/>
  <c r="AN21" i="1"/>
  <c r="BG21" i="1"/>
  <c r="BP21" i="1"/>
  <c r="BP6" i="1"/>
  <c r="BY21" i="1"/>
  <c r="CH21" i="1"/>
  <c r="CH6" i="1"/>
  <c r="CM6" i="1"/>
  <c r="E21" i="1"/>
  <c r="E6" i="1"/>
  <c r="E7" i="1" s="1"/>
  <c r="J21" i="1"/>
  <c r="J6" i="1"/>
  <c r="N21" i="1"/>
  <c r="N6" i="1"/>
  <c r="S21" i="1"/>
  <c r="S6" i="1"/>
  <c r="W21" i="1"/>
  <c r="W6" i="1"/>
  <c r="AB21" i="1"/>
  <c r="AB6" i="1"/>
  <c r="AF21" i="1"/>
  <c r="AF6" i="1"/>
  <c r="AK21" i="1"/>
  <c r="AK6" i="1"/>
  <c r="AP21" i="1"/>
  <c r="AP6" i="1"/>
  <c r="AT21" i="1"/>
  <c r="AT6" i="1"/>
  <c r="AY21" i="1"/>
  <c r="AY6" i="1"/>
  <c r="BC21" i="1"/>
  <c r="BC6" i="1"/>
  <c r="BH21" i="1"/>
  <c r="BH6" i="1"/>
  <c r="BL21" i="1"/>
  <c r="BQ21" i="1"/>
  <c r="BV21" i="1"/>
  <c r="BV6" i="1"/>
  <c r="BZ21" i="1"/>
  <c r="BZ6" i="1"/>
  <c r="CE21" i="1"/>
  <c r="CI21" i="1"/>
  <c r="CN21" i="1"/>
  <c r="CN6" i="1"/>
  <c r="CR21" i="1"/>
  <c r="CR6" i="1"/>
  <c r="C6" i="1"/>
  <c r="C7" i="1" s="1"/>
  <c r="L6" i="1"/>
  <c r="U6" i="1"/>
  <c r="AD6" i="1"/>
  <c r="AM6" i="1"/>
  <c r="AV6" i="1"/>
  <c r="BQ6" i="1"/>
  <c r="CD6" i="1"/>
  <c r="AL12" i="1"/>
  <c r="AL14" i="1" s="1"/>
  <c r="AL24" i="1" s="1"/>
  <c r="AM12" i="1"/>
  <c r="AM14" i="1" s="1"/>
  <c r="AM24" i="1" s="1"/>
  <c r="AK12" i="1"/>
  <c r="BN14" i="1"/>
  <c r="BN24" i="1" s="1"/>
  <c r="BR12" i="1"/>
  <c r="BR14" i="1" s="1"/>
  <c r="BR24" i="1" s="1"/>
  <c r="BQ12" i="1"/>
  <c r="BP12" i="1"/>
  <c r="BP14" i="1" s="1"/>
  <c r="BP24" i="1" s="1"/>
  <c r="AN12" i="1"/>
  <c r="AN14" i="1" s="1"/>
  <c r="AN24" i="1" s="1"/>
  <c r="BY12" i="1"/>
  <c r="BY14" i="1" s="1"/>
  <c r="BY24" i="1" s="1"/>
  <c r="Z21" i="1"/>
  <c r="BF21" i="1"/>
  <c r="BO21" i="1"/>
  <c r="BO6" i="1"/>
  <c r="BX21" i="1"/>
  <c r="CG6" i="1"/>
  <c r="CP21" i="1"/>
  <c r="G6" i="1"/>
  <c r="G7" i="1" s="1"/>
  <c r="P6" i="1"/>
  <c r="P7" i="1" s="1"/>
  <c r="AI6" i="1"/>
  <c r="AR6" i="1"/>
  <c r="BA6" i="1"/>
  <c r="BX6" i="1"/>
  <c r="O12" i="1"/>
  <c r="O14" i="1" s="1"/>
  <c r="O24" i="1" s="1"/>
  <c r="K12" i="1"/>
  <c r="K14" i="1" s="1"/>
  <c r="K24" i="1" s="1"/>
  <c r="N12" i="1"/>
  <c r="N14" i="1" s="1"/>
  <c r="N24" i="1" s="1"/>
  <c r="M12" i="1"/>
  <c r="M14" i="1" s="1"/>
  <c r="M24" i="1" s="1"/>
  <c r="C21" i="1"/>
  <c r="B21" i="1"/>
  <c r="B6" i="1"/>
  <c r="B7" i="1" s="1"/>
  <c r="F6" i="1"/>
  <c r="F7" i="1" s="1"/>
  <c r="K21" i="1"/>
  <c r="K6" i="1"/>
  <c r="O21" i="1"/>
  <c r="O6" i="1"/>
  <c r="T21" i="1"/>
  <c r="T6" i="1"/>
  <c r="X21" i="1"/>
  <c r="X6" i="1"/>
  <c r="AC21" i="1"/>
  <c r="AC6" i="1"/>
  <c r="AH21" i="1"/>
  <c r="AH6" i="1"/>
  <c r="AL21" i="1"/>
  <c r="AL6" i="1"/>
  <c r="AQ21" i="1"/>
  <c r="AQ6" i="1"/>
  <c r="AU21" i="1"/>
  <c r="AU6" i="1"/>
  <c r="AZ21" i="1"/>
  <c r="AZ6" i="1"/>
  <c r="BD21" i="1"/>
  <c r="BD6" i="1"/>
  <c r="BI21" i="1"/>
  <c r="BI6" i="1"/>
  <c r="BN21" i="1"/>
  <c r="BN6" i="1"/>
  <c r="BR21" i="1"/>
  <c r="BR6" i="1"/>
  <c r="BW21" i="1"/>
  <c r="BW6" i="1"/>
  <c r="CA21" i="1"/>
  <c r="CA6" i="1"/>
  <c r="CF21" i="1"/>
  <c r="CF6" i="1"/>
  <c r="CJ21" i="1"/>
  <c r="CJ6" i="1"/>
  <c r="CO21" i="1"/>
  <c r="CO6" i="1"/>
  <c r="D6" i="1"/>
  <c r="D7" i="1" s="1"/>
  <c r="M6" i="1"/>
  <c r="V6" i="1"/>
  <c r="AE6" i="1"/>
  <c r="AN6" i="1"/>
  <c r="AX6" i="1"/>
  <c r="BG6" i="1"/>
  <c r="BS6" i="1"/>
  <c r="CQ6" i="1"/>
  <c r="P14" i="1"/>
  <c r="P24" i="1" s="1"/>
  <c r="U14" i="1"/>
  <c r="U24" i="1" s="1"/>
  <c r="Z12" i="1"/>
  <c r="Z14" i="1" s="1"/>
  <c r="Z24" i="1" s="1"/>
  <c r="AI14" i="1"/>
  <c r="AI24" i="1" s="1"/>
  <c r="BF12" i="1"/>
  <c r="BF14" i="1"/>
  <c r="BF24" i="1" s="1"/>
  <c r="BS14" i="1"/>
  <c r="BS24" i="1" s="1"/>
  <c r="CB14" i="1"/>
  <c r="CB24" i="1" s="1"/>
  <c r="CL14" i="1"/>
  <c r="CL24" i="1" s="1"/>
  <c r="CP14" i="1"/>
  <c r="CP24" i="1" s="1"/>
  <c r="X12" i="1"/>
  <c r="X14" i="1" s="1"/>
  <c r="X24" i="1" s="1"/>
  <c r="T12" i="1"/>
  <c r="T14" i="1" s="1"/>
  <c r="T24" i="1" s="1"/>
  <c r="U12" i="1"/>
  <c r="S12" i="1"/>
  <c r="S14" i="1" s="1"/>
  <c r="S24" i="1" s="1"/>
  <c r="AU12" i="1"/>
  <c r="AU14" i="1" s="1"/>
  <c r="AU24" i="1" s="1"/>
  <c r="AQ12" i="1"/>
  <c r="AQ14" i="1" s="1"/>
  <c r="AQ24" i="1" s="1"/>
  <c r="AS12" i="1"/>
  <c r="AR12" i="1"/>
  <c r="AR14" i="1" s="1"/>
  <c r="AR24" i="1" s="1"/>
  <c r="BZ12" i="1"/>
  <c r="AD21" i="1"/>
  <c r="CM21" i="1"/>
  <c r="R14" i="1"/>
  <c r="R24" i="1" s="1"/>
  <c r="V14" i="1"/>
  <c r="V24" i="1" s="1"/>
  <c r="AJ14" i="1"/>
  <c r="AJ24" i="1" s="1"/>
  <c r="AS14" i="1"/>
  <c r="AS24" i="1" s="1"/>
  <c r="BT14" i="1"/>
  <c r="BT24" i="1" s="1"/>
  <c r="CD14" i="1"/>
  <c r="CD24" i="1" s="1"/>
  <c r="CM14" i="1"/>
  <c r="CM24" i="1" s="1"/>
  <c r="CQ14" i="1"/>
  <c r="CQ24" i="1" s="1"/>
  <c r="AX12" i="1"/>
  <c r="J14" i="1"/>
  <c r="J24" i="1" s="1"/>
  <c r="AK14" i="1"/>
  <c r="AK24" i="1" s="1"/>
  <c r="AP14" i="1"/>
  <c r="AP24" i="1" s="1"/>
  <c r="AT14" i="1"/>
  <c r="AT24" i="1" s="1"/>
  <c r="BQ14" i="1"/>
  <c r="BQ24" i="1" s="1"/>
  <c r="BV14" i="1"/>
  <c r="BV24" i="1" s="1"/>
  <c r="BZ14" i="1"/>
  <c r="BZ24" i="1" s="1"/>
  <c r="CD12" i="1"/>
  <c r="B12" i="1"/>
  <c r="B24" i="1" s="1"/>
  <c r="CJ12" i="1" l="1"/>
  <c r="CJ14" i="1" s="1"/>
  <c r="CJ24" i="1" s="1"/>
  <c r="CF12" i="1"/>
  <c r="CF14" i="1" s="1"/>
  <c r="CF24" i="1" s="1"/>
  <c r="CI12" i="1"/>
  <c r="CI14" i="1" s="1"/>
  <c r="CI24" i="1" s="1"/>
  <c r="CH12" i="1"/>
  <c r="CH14" i="1" s="1"/>
  <c r="CH24" i="1" s="1"/>
  <c r="CE12" i="1"/>
  <c r="CE14" i="1" s="1"/>
  <c r="CE24" i="1" s="1"/>
  <c r="CG12" i="1"/>
  <c r="CG14" i="1" s="1"/>
  <c r="CG24" i="1" s="1"/>
  <c r="BI12" i="1"/>
  <c r="BI14" i="1" s="1"/>
  <c r="BI24" i="1" s="1"/>
  <c r="BK12" i="1"/>
  <c r="BK14" i="1" s="1"/>
  <c r="BK24" i="1" s="1"/>
  <c r="BJ12" i="1"/>
  <c r="BJ14" i="1" s="1"/>
  <c r="BJ24" i="1" s="1"/>
  <c r="BG12" i="1"/>
  <c r="BG14" i="1" s="1"/>
  <c r="BG24" i="1" s="1"/>
  <c r="BL12" i="1"/>
  <c r="BL14" i="1" s="1"/>
  <c r="BL24" i="1" s="1"/>
  <c r="BH12" i="1"/>
  <c r="BH14" i="1" s="1"/>
  <c r="BH24" i="1" s="1"/>
  <c r="B8" i="1"/>
  <c r="B9" i="1" s="1"/>
  <c r="J5" i="1"/>
  <c r="P8" i="1"/>
  <c r="P9" i="1" s="1"/>
  <c r="X5" i="1"/>
  <c r="X7" i="1" s="1"/>
  <c r="C8" i="1"/>
  <c r="C9" i="1" s="1"/>
  <c r="K5" i="1"/>
  <c r="BD12" i="1"/>
  <c r="BD14" i="1" s="1"/>
  <c r="BD24" i="1" s="1"/>
  <c r="AZ12" i="1"/>
  <c r="AZ14" i="1" s="1"/>
  <c r="AZ24" i="1" s="1"/>
  <c r="AY12" i="1"/>
  <c r="AY14" i="1" s="1"/>
  <c r="AY24" i="1" s="1"/>
  <c r="BC12" i="1"/>
  <c r="BC14" i="1" s="1"/>
  <c r="BC24" i="1" s="1"/>
  <c r="BB12" i="1"/>
  <c r="BB14" i="1" s="1"/>
  <c r="BB24" i="1" s="1"/>
  <c r="BA12" i="1"/>
  <c r="BA14" i="1" s="1"/>
  <c r="BA24" i="1" s="1"/>
  <c r="B14" i="1"/>
  <c r="B16" i="1" s="1"/>
  <c r="J16" i="1" s="1"/>
  <c r="R16" i="1" s="1"/>
  <c r="Z16" i="1" s="1"/>
  <c r="AH16" i="1" s="1"/>
  <c r="AP16" i="1" s="1"/>
  <c r="F12" i="1"/>
  <c r="H12" i="1"/>
  <c r="C12" i="1"/>
  <c r="G12" i="1"/>
  <c r="E12" i="1"/>
  <c r="D12" i="1"/>
  <c r="AC12" i="1"/>
  <c r="AC14" i="1" s="1"/>
  <c r="AC24" i="1" s="1"/>
  <c r="AF12" i="1"/>
  <c r="AF14" i="1" s="1"/>
  <c r="AF24" i="1" s="1"/>
  <c r="AA12" i="1"/>
  <c r="AA14" i="1" s="1"/>
  <c r="AA24" i="1" s="1"/>
  <c r="AE12" i="1"/>
  <c r="AE14" i="1" s="1"/>
  <c r="AE24" i="1" s="1"/>
  <c r="AD12" i="1"/>
  <c r="AD14" i="1" s="1"/>
  <c r="AD24" i="1" s="1"/>
  <c r="AB12" i="1"/>
  <c r="AB14" i="1" s="1"/>
  <c r="AB24" i="1" s="1"/>
  <c r="D8" i="1"/>
  <c r="D9" i="1" s="1"/>
  <c r="L5" i="1"/>
  <c r="L7" i="1" s="1"/>
  <c r="O5" i="1"/>
  <c r="O7" i="1" s="1"/>
  <c r="G8" i="1"/>
  <c r="G9" i="1" s="1"/>
  <c r="E8" i="1"/>
  <c r="E9" i="1" s="1"/>
  <c r="M5" i="1"/>
  <c r="M7" i="1" s="1"/>
  <c r="K7" i="1"/>
  <c r="AX14" i="1"/>
  <c r="AX24" i="1" s="1"/>
  <c r="F8" i="1"/>
  <c r="F9" i="1" s="1"/>
  <c r="N5" i="1"/>
  <c r="N7" i="1" s="1"/>
  <c r="J7" i="1"/>
  <c r="X8" i="1" l="1"/>
  <c r="X9" i="1" s="1"/>
  <c r="AF5" i="1"/>
  <c r="AF7" i="1" s="1"/>
  <c r="M8" i="1"/>
  <c r="M9" i="1" s="1"/>
  <c r="U5" i="1"/>
  <c r="U7" i="1" s="1"/>
  <c r="N8" i="1"/>
  <c r="N9" i="1" s="1"/>
  <c r="V5" i="1"/>
  <c r="V7" i="1" s="1"/>
  <c r="L8" i="1"/>
  <c r="L9" i="1" s="1"/>
  <c r="T5" i="1"/>
  <c r="T7" i="1" s="1"/>
  <c r="O8" i="1"/>
  <c r="O9" i="1" s="1"/>
  <c r="W5" i="1"/>
  <c r="W7" i="1" s="1"/>
  <c r="E24" i="1"/>
  <c r="E14" i="1"/>
  <c r="E16" i="1" s="1"/>
  <c r="M16" i="1" s="1"/>
  <c r="U16" i="1" s="1"/>
  <c r="AC16" i="1" s="1"/>
  <c r="AK16" i="1" s="1"/>
  <c r="AS16" i="1" s="1"/>
  <c r="BA16" i="1" s="1"/>
  <c r="BI16" i="1" s="1"/>
  <c r="BQ16" i="1" s="1"/>
  <c r="BY16" i="1" s="1"/>
  <c r="CG16" i="1" s="1"/>
  <c r="CO16" i="1" s="1"/>
  <c r="F14" i="1"/>
  <c r="F16" i="1" s="1"/>
  <c r="N16" i="1" s="1"/>
  <c r="V16" i="1" s="1"/>
  <c r="AD16" i="1" s="1"/>
  <c r="AL16" i="1" s="1"/>
  <c r="AT16" i="1" s="1"/>
  <c r="BB16" i="1" s="1"/>
  <c r="BJ16" i="1" s="1"/>
  <c r="BR16" i="1" s="1"/>
  <c r="BZ16" i="1" s="1"/>
  <c r="CH16" i="1" s="1"/>
  <c r="CP16" i="1" s="1"/>
  <c r="F24" i="1"/>
  <c r="J8" i="1"/>
  <c r="J9" i="1" s="1"/>
  <c r="R5" i="1"/>
  <c r="R7" i="1" s="1"/>
  <c r="C14" i="1"/>
  <c r="C16" i="1" s="1"/>
  <c r="K16" i="1" s="1"/>
  <c r="S16" i="1" s="1"/>
  <c r="AA16" i="1" s="1"/>
  <c r="AI16" i="1" s="1"/>
  <c r="AQ16" i="1" s="1"/>
  <c r="AY16" i="1" s="1"/>
  <c r="BG16" i="1" s="1"/>
  <c r="BO16" i="1" s="1"/>
  <c r="BW16" i="1" s="1"/>
  <c r="CE16" i="1" s="1"/>
  <c r="CM16" i="1" s="1"/>
  <c r="C24" i="1"/>
  <c r="B11" i="1"/>
  <c r="B17" i="1"/>
  <c r="B18" i="1" s="1"/>
  <c r="B20" i="1" s="1"/>
  <c r="K8" i="1"/>
  <c r="K9" i="1" s="1"/>
  <c r="S5" i="1"/>
  <c r="S7" i="1" s="1"/>
  <c r="D24" i="1"/>
  <c r="D14" i="1"/>
  <c r="D16" i="1" s="1"/>
  <c r="L16" i="1" s="1"/>
  <c r="T16" i="1" s="1"/>
  <c r="AB16" i="1" s="1"/>
  <c r="AJ16" i="1" s="1"/>
  <c r="AR16" i="1" s="1"/>
  <c r="AZ16" i="1" s="1"/>
  <c r="BH16" i="1" s="1"/>
  <c r="BP16" i="1" s="1"/>
  <c r="BX16" i="1" s="1"/>
  <c r="CF16" i="1" s="1"/>
  <c r="CN16" i="1" s="1"/>
  <c r="H14" i="1"/>
  <c r="H16" i="1" s="1"/>
  <c r="P16" i="1" s="1"/>
  <c r="X16" i="1" s="1"/>
  <c r="AF16" i="1" s="1"/>
  <c r="AN16" i="1" s="1"/>
  <c r="AV16" i="1" s="1"/>
  <c r="BD16" i="1" s="1"/>
  <c r="BL16" i="1" s="1"/>
  <c r="BT16" i="1" s="1"/>
  <c r="CB16" i="1" s="1"/>
  <c r="CJ16" i="1" s="1"/>
  <c r="CR16" i="1" s="1"/>
  <c r="H24" i="1"/>
  <c r="G24" i="1"/>
  <c r="G14" i="1"/>
  <c r="G16" i="1" s="1"/>
  <c r="O16" i="1" s="1"/>
  <c r="W16" i="1" s="1"/>
  <c r="AE16" i="1" s="1"/>
  <c r="AM16" i="1" s="1"/>
  <c r="AU16" i="1" s="1"/>
  <c r="BC16" i="1" s="1"/>
  <c r="BK16" i="1" s="1"/>
  <c r="BS16" i="1" s="1"/>
  <c r="CA16" i="1" s="1"/>
  <c r="CI16" i="1" s="1"/>
  <c r="CQ16" i="1" s="1"/>
  <c r="AX16" i="1"/>
  <c r="BF16" i="1" s="1"/>
  <c r="BN16" i="1" s="1"/>
  <c r="BV16" i="1" s="1"/>
  <c r="CD16" i="1" s="1"/>
  <c r="CL16" i="1" s="1"/>
  <c r="B31" i="1" l="1"/>
  <c r="J11" i="1"/>
  <c r="J17" i="1" s="1"/>
  <c r="J18" i="1" s="1"/>
  <c r="J20" i="1" s="1"/>
  <c r="F11" i="1"/>
  <c r="G11" i="1"/>
  <c r="E11" i="1"/>
  <c r="D11" i="1"/>
  <c r="C11" i="1"/>
  <c r="H11" i="1"/>
  <c r="Z5" i="1"/>
  <c r="Z7" i="1" s="1"/>
  <c r="R8" i="1"/>
  <c r="R9" i="1" s="1"/>
  <c r="W8" i="1"/>
  <c r="W9" i="1" s="1"/>
  <c r="AE5" i="1"/>
  <c r="AE7" i="1" s="1"/>
  <c r="T8" i="1"/>
  <c r="T9" i="1" s="1"/>
  <c r="AB5" i="1"/>
  <c r="AB7" i="1" s="1"/>
  <c r="U8" i="1"/>
  <c r="U9" i="1" s="1"/>
  <c r="AC5" i="1"/>
  <c r="AC7" i="1" s="1"/>
  <c r="AA5" i="1"/>
  <c r="AA7" i="1" s="1"/>
  <c r="S8" i="1"/>
  <c r="S9" i="1" s="1"/>
  <c r="B13" i="1"/>
  <c r="B15" i="1" s="1"/>
  <c r="B23" i="1"/>
  <c r="B25" i="1" s="1"/>
  <c r="B28" i="1" s="1"/>
  <c r="V8" i="1"/>
  <c r="V9" i="1" s="1"/>
  <c r="AD5" i="1"/>
  <c r="AD7" i="1" s="1"/>
  <c r="AF8" i="1"/>
  <c r="AF9" i="1" s="1"/>
  <c r="AN5" i="1"/>
  <c r="AN7" i="1" s="1"/>
  <c r="AB8" i="1" l="1"/>
  <c r="AB9" i="1" s="1"/>
  <c r="AJ5" i="1"/>
  <c r="AJ7" i="1" s="1"/>
  <c r="E23" i="1"/>
  <c r="E25" i="1" s="1"/>
  <c r="E28" i="1" s="1"/>
  <c r="E13" i="1"/>
  <c r="E15" i="1" s="1"/>
  <c r="E17" i="1"/>
  <c r="E18" i="1" s="1"/>
  <c r="E20" i="1" s="1"/>
  <c r="C17" i="1"/>
  <c r="C18" i="1" s="1"/>
  <c r="C20" i="1" s="1"/>
  <c r="C23" i="1"/>
  <c r="C25" i="1" s="1"/>
  <c r="C28" i="1" s="1"/>
  <c r="C13" i="1"/>
  <c r="C15" i="1" s="1"/>
  <c r="AD8" i="1"/>
  <c r="AD9" i="1" s="1"/>
  <c r="AL5" i="1"/>
  <c r="AL7" i="1" s="1"/>
  <c r="R11" i="1"/>
  <c r="R13" i="1" s="1"/>
  <c r="R23" i="1" s="1"/>
  <c r="R25" i="1" s="1"/>
  <c r="R28" i="1" s="1"/>
  <c r="R17" i="1"/>
  <c r="R18" i="1" s="1"/>
  <c r="R20" i="1" s="1"/>
  <c r="D13" i="1"/>
  <c r="D15" i="1" s="1"/>
  <c r="D17" i="1"/>
  <c r="D18" i="1" s="1"/>
  <c r="D20" i="1" s="1"/>
  <c r="D23" i="1"/>
  <c r="D25" i="1" s="1"/>
  <c r="D28" i="1" s="1"/>
  <c r="J13" i="1"/>
  <c r="J23" i="1" s="1"/>
  <c r="J25" i="1" s="1"/>
  <c r="J28" i="1" s="1"/>
  <c r="J31" i="1" s="1"/>
  <c r="AA8" i="1"/>
  <c r="AA9" i="1" s="1"/>
  <c r="AI5" i="1"/>
  <c r="AI7" i="1" s="1"/>
  <c r="Z8" i="1"/>
  <c r="Z9" i="1" s="1"/>
  <c r="AH5" i="1"/>
  <c r="AH7" i="1" s="1"/>
  <c r="AN8" i="1"/>
  <c r="AN9" i="1" s="1"/>
  <c r="AV5" i="1"/>
  <c r="AV7" i="1" s="1"/>
  <c r="AC8" i="1"/>
  <c r="AC9" i="1" s="1"/>
  <c r="AK5" i="1"/>
  <c r="AK7" i="1" s="1"/>
  <c r="AM5" i="1"/>
  <c r="AM7" i="1" s="1"/>
  <c r="AE8" i="1"/>
  <c r="AE9" i="1" s="1"/>
  <c r="H17" i="1"/>
  <c r="H18" i="1" s="1"/>
  <c r="H20" i="1" s="1"/>
  <c r="H13" i="1"/>
  <c r="H15" i="1" s="1"/>
  <c r="H23" i="1"/>
  <c r="H25" i="1" s="1"/>
  <c r="H28" i="1" s="1"/>
  <c r="G13" i="1"/>
  <c r="G15" i="1" s="1"/>
  <c r="G17" i="1"/>
  <c r="G18" i="1" s="1"/>
  <c r="G20" i="1" s="1"/>
  <c r="G23" i="1"/>
  <c r="G25" i="1" s="1"/>
  <c r="G28" i="1" s="1"/>
  <c r="F17" i="1"/>
  <c r="F18" i="1" s="1"/>
  <c r="F20" i="1" s="1"/>
  <c r="F23" i="1"/>
  <c r="F25" i="1" s="1"/>
  <c r="F28" i="1" s="1"/>
  <c r="F13" i="1"/>
  <c r="F15" i="1" s="1"/>
  <c r="O11" i="1"/>
  <c r="K11" i="1"/>
  <c r="M11" i="1"/>
  <c r="L11" i="1"/>
  <c r="P11" i="1"/>
  <c r="N11" i="1"/>
  <c r="J15" i="1" l="1"/>
  <c r="R15" i="1" s="1"/>
  <c r="C31" i="1"/>
  <c r="D31" i="1"/>
  <c r="G31" i="1"/>
  <c r="H31" i="1"/>
  <c r="F31" i="1"/>
  <c r="N13" i="1"/>
  <c r="N23" i="1" s="1"/>
  <c r="N25" i="1" s="1"/>
  <c r="N28" i="1" s="1"/>
  <c r="N17" i="1"/>
  <c r="N18" i="1" s="1"/>
  <c r="N20" i="1" s="1"/>
  <c r="K13" i="1"/>
  <c r="K23" i="1" s="1"/>
  <c r="K25" i="1" s="1"/>
  <c r="K28" i="1" s="1"/>
  <c r="K17" i="1"/>
  <c r="K18" i="1" s="1"/>
  <c r="K20" i="1" s="1"/>
  <c r="AI8" i="1"/>
  <c r="AI9" i="1" s="1"/>
  <c r="AQ5" i="1"/>
  <c r="AQ7" i="1" s="1"/>
  <c r="R31" i="1"/>
  <c r="L17" i="1"/>
  <c r="L18" i="1" s="1"/>
  <c r="L20" i="1" s="1"/>
  <c r="L13" i="1"/>
  <c r="L23" i="1" s="1"/>
  <c r="L25" i="1" s="1"/>
  <c r="L28" i="1" s="1"/>
  <c r="N15" i="1"/>
  <c r="AM8" i="1"/>
  <c r="AM9" i="1" s="1"/>
  <c r="AU5" i="1"/>
  <c r="AU7" i="1" s="1"/>
  <c r="Z11" i="1"/>
  <c r="Z13" i="1"/>
  <c r="Z23" i="1" s="1"/>
  <c r="Z25" i="1" s="1"/>
  <c r="Z28" i="1" s="1"/>
  <c r="Z17" i="1"/>
  <c r="Z18" i="1" s="1"/>
  <c r="Z20" i="1" s="1"/>
  <c r="AL8" i="1"/>
  <c r="AL9" i="1" s="1"/>
  <c r="AT5" i="1"/>
  <c r="AT7" i="1" s="1"/>
  <c r="AJ8" i="1"/>
  <c r="AJ9" i="1" s="1"/>
  <c r="AR5" i="1"/>
  <c r="AR7" i="1" s="1"/>
  <c r="P17" i="1"/>
  <c r="P18" i="1" s="1"/>
  <c r="P20" i="1" s="1"/>
  <c r="P13" i="1"/>
  <c r="P23" i="1" s="1"/>
  <c r="P25" i="1" s="1"/>
  <c r="P28" i="1" s="1"/>
  <c r="O13" i="1"/>
  <c r="O23" i="1" s="1"/>
  <c r="O25" i="1" s="1"/>
  <c r="O28" i="1" s="1"/>
  <c r="O17" i="1"/>
  <c r="O18" i="1" s="1"/>
  <c r="O20" i="1" s="1"/>
  <c r="AV8" i="1"/>
  <c r="AV9" i="1" s="1"/>
  <c r="BD5" i="1"/>
  <c r="BD7" i="1" s="1"/>
  <c r="M17" i="1"/>
  <c r="M18" i="1" s="1"/>
  <c r="M20" i="1" s="1"/>
  <c r="M13" i="1"/>
  <c r="M23" i="1" s="1"/>
  <c r="M25" i="1" s="1"/>
  <c r="M28" i="1" s="1"/>
  <c r="AK8" i="1"/>
  <c r="AK9" i="1" s="1"/>
  <c r="AS5" i="1"/>
  <c r="AS7" i="1" s="1"/>
  <c r="AH8" i="1"/>
  <c r="AH9" i="1" s="1"/>
  <c r="AP5" i="1"/>
  <c r="AP7" i="1" s="1"/>
  <c r="X11" i="1"/>
  <c r="T11" i="1"/>
  <c r="S11" i="1"/>
  <c r="W11" i="1"/>
  <c r="U11" i="1"/>
  <c r="V11" i="1"/>
  <c r="E31" i="1"/>
  <c r="K15" i="1" l="1"/>
  <c r="S15" i="1" s="1"/>
  <c r="K31" i="1"/>
  <c r="AH11" i="1"/>
  <c r="AH13" i="1" s="1"/>
  <c r="AH23" i="1" s="1"/>
  <c r="AH25" i="1" s="1"/>
  <c r="AH28" i="1" s="1"/>
  <c r="BD8" i="1"/>
  <c r="BD9" i="1" s="1"/>
  <c r="BL5" i="1"/>
  <c r="BL7" i="1" s="1"/>
  <c r="Z31" i="1"/>
  <c r="AU8" i="1"/>
  <c r="AU9" i="1" s="1"/>
  <c r="BC5" i="1"/>
  <c r="BC7" i="1" s="1"/>
  <c r="L31" i="1"/>
  <c r="AQ8" i="1"/>
  <c r="AQ9" i="1" s="1"/>
  <c r="AY5" i="1"/>
  <c r="AY7" i="1" s="1"/>
  <c r="L15" i="1"/>
  <c r="U13" i="1"/>
  <c r="U23" i="1" s="1"/>
  <c r="U25" i="1" s="1"/>
  <c r="U28" i="1" s="1"/>
  <c r="U17" i="1"/>
  <c r="U18" i="1" s="1"/>
  <c r="U20" i="1" s="1"/>
  <c r="U31" i="1" s="1"/>
  <c r="X17" i="1"/>
  <c r="X18" i="1" s="1"/>
  <c r="X20" i="1" s="1"/>
  <c r="X13" i="1"/>
  <c r="X23" i="1" s="1"/>
  <c r="X25" i="1" s="1"/>
  <c r="X28" i="1" s="1"/>
  <c r="N31" i="1"/>
  <c r="S13" i="1"/>
  <c r="S23" i="1" s="1"/>
  <c r="S25" i="1" s="1"/>
  <c r="S28" i="1" s="1"/>
  <c r="S17" i="1"/>
  <c r="S18" i="1" s="1"/>
  <c r="S20" i="1" s="1"/>
  <c r="AZ5" i="1"/>
  <c r="AZ7" i="1" s="1"/>
  <c r="AR8" i="1"/>
  <c r="AR9" i="1" s="1"/>
  <c r="V17" i="1"/>
  <c r="V18" i="1" s="1"/>
  <c r="V20" i="1" s="1"/>
  <c r="V13" i="1"/>
  <c r="V23" i="1" s="1"/>
  <c r="V25" i="1" s="1"/>
  <c r="V28" i="1" s="1"/>
  <c r="T13" i="1"/>
  <c r="T23" i="1" s="1"/>
  <c r="T25" i="1" s="1"/>
  <c r="T28" i="1" s="1"/>
  <c r="T17" i="1"/>
  <c r="T18" i="1" s="1"/>
  <c r="T20" i="1" s="1"/>
  <c r="T31" i="1" s="1"/>
  <c r="AS8" i="1"/>
  <c r="AS9" i="1" s="1"/>
  <c r="BA5" i="1"/>
  <c r="BA7" i="1" s="1"/>
  <c r="M31" i="1"/>
  <c r="O15" i="1"/>
  <c r="P31" i="1"/>
  <c r="M15" i="1"/>
  <c r="U15" i="1" s="1"/>
  <c r="W17" i="1"/>
  <c r="W18" i="1" s="1"/>
  <c r="W20" i="1" s="1"/>
  <c r="W13" i="1"/>
  <c r="W23" i="1" s="1"/>
  <c r="W25" i="1" s="1"/>
  <c r="W28" i="1" s="1"/>
  <c r="AP8" i="1"/>
  <c r="AP9" i="1" s="1"/>
  <c r="AX5" i="1"/>
  <c r="AX7" i="1" s="1"/>
  <c r="P15" i="1"/>
  <c r="O31" i="1"/>
  <c r="Z15" i="1"/>
  <c r="AT8" i="1"/>
  <c r="AT9" i="1" s="1"/>
  <c r="BB5" i="1"/>
  <c r="BB7" i="1" s="1"/>
  <c r="AC11" i="1"/>
  <c r="AE11" i="1"/>
  <c r="AD11" i="1"/>
  <c r="AB11" i="1"/>
  <c r="AF11" i="1"/>
  <c r="AA11" i="1"/>
  <c r="V15" i="1"/>
  <c r="AH15" i="1" l="1"/>
  <c r="V31" i="1"/>
  <c r="X15" i="1"/>
  <c r="AH17" i="1"/>
  <c r="AH18" i="1" s="1"/>
  <c r="AH20" i="1" s="1"/>
  <c r="AH31" i="1" s="1"/>
  <c r="X31" i="1"/>
  <c r="W31" i="1"/>
  <c r="AA13" i="1"/>
  <c r="AA23" i="1" s="1"/>
  <c r="AA25" i="1" s="1"/>
  <c r="AA28" i="1" s="1"/>
  <c r="AA17" i="1"/>
  <c r="AA18" i="1" s="1"/>
  <c r="AA20" i="1" s="1"/>
  <c r="AA31" i="1" s="1"/>
  <c r="AE17" i="1"/>
  <c r="AE18" i="1" s="1"/>
  <c r="AE20" i="1" s="1"/>
  <c r="AE13" i="1"/>
  <c r="AE23" i="1" s="1"/>
  <c r="AE25" i="1" s="1"/>
  <c r="AE28" i="1" s="1"/>
  <c r="AD13" i="1"/>
  <c r="AD23" i="1" s="1"/>
  <c r="AD25" i="1" s="1"/>
  <c r="AD28" i="1" s="1"/>
  <c r="AD17" i="1"/>
  <c r="AD18" i="1" s="1"/>
  <c r="AD20" i="1" s="1"/>
  <c r="AX8" i="1"/>
  <c r="AX9" i="1" s="1"/>
  <c r="BF5" i="1"/>
  <c r="BF7" i="1" s="1"/>
  <c r="AA15" i="1"/>
  <c r="AP11" i="1"/>
  <c r="AP13" i="1"/>
  <c r="AP23" i="1" s="1"/>
  <c r="AP25" i="1" s="1"/>
  <c r="AP28" i="1" s="1"/>
  <c r="AP17" i="1"/>
  <c r="AP18" i="1" s="1"/>
  <c r="AP20" i="1" s="1"/>
  <c r="AF13" i="1"/>
  <c r="AF23" i="1" s="1"/>
  <c r="AF25" i="1" s="1"/>
  <c r="AF28" i="1" s="1"/>
  <c r="AF17" i="1"/>
  <c r="AF18" i="1" s="1"/>
  <c r="AF20" i="1" s="1"/>
  <c r="AC13" i="1"/>
  <c r="AC23" i="1" s="1"/>
  <c r="AC25" i="1" s="1"/>
  <c r="AC28" i="1" s="1"/>
  <c r="AC17" i="1"/>
  <c r="AC18" i="1" s="1"/>
  <c r="AC20" i="1" s="1"/>
  <c r="AC31" i="1" s="1"/>
  <c r="W15" i="1"/>
  <c r="AE15" i="1" s="1"/>
  <c r="BA8" i="1"/>
  <c r="BA9" i="1" s="1"/>
  <c r="BI5" i="1"/>
  <c r="BI7" i="1" s="1"/>
  <c r="AZ8" i="1"/>
  <c r="AZ9" i="1" s="1"/>
  <c r="BH5" i="1"/>
  <c r="BH7" i="1" s="1"/>
  <c r="T15" i="1"/>
  <c r="AB15" i="1" s="1"/>
  <c r="BK5" i="1"/>
  <c r="BK7" i="1" s="1"/>
  <c r="BC8" i="1"/>
  <c r="BC9" i="1" s="1"/>
  <c r="AL11" i="1"/>
  <c r="AK11" i="1"/>
  <c r="AJ11" i="1"/>
  <c r="AN11" i="1"/>
  <c r="AM11" i="1"/>
  <c r="AI11" i="1"/>
  <c r="AB13" i="1"/>
  <c r="AB23" i="1" s="1"/>
  <c r="AB25" i="1" s="1"/>
  <c r="AB28" i="1" s="1"/>
  <c r="AB17" i="1"/>
  <c r="AB18" i="1" s="1"/>
  <c r="AB20" i="1" s="1"/>
  <c r="AB31" i="1" s="1"/>
  <c r="BJ5" i="1"/>
  <c r="BJ7" i="1" s="1"/>
  <c r="BB8" i="1"/>
  <c r="BB9" i="1" s="1"/>
  <c r="S31" i="1"/>
  <c r="AY8" i="1"/>
  <c r="AY9" i="1" s="1"/>
  <c r="BG5" i="1"/>
  <c r="BG7" i="1" s="1"/>
  <c r="BL8" i="1"/>
  <c r="BL9" i="1" s="1"/>
  <c r="BT5" i="1"/>
  <c r="BT7" i="1" s="1"/>
  <c r="AD31" i="1" l="1"/>
  <c r="AP31" i="1"/>
  <c r="AX13" i="1"/>
  <c r="AX23" i="1" s="1"/>
  <c r="AX25" i="1" s="1"/>
  <c r="AX28" i="1" s="1"/>
  <c r="AX11" i="1"/>
  <c r="AX17" i="1"/>
  <c r="AX18" i="1" s="1"/>
  <c r="AX20" i="1" s="1"/>
  <c r="BT8" i="1"/>
  <c r="BT9" i="1" s="1"/>
  <c r="CB5" i="1"/>
  <c r="CB7" i="1" s="1"/>
  <c r="AF15" i="1"/>
  <c r="AJ13" i="1"/>
  <c r="AJ23" i="1" s="1"/>
  <c r="AJ25" i="1" s="1"/>
  <c r="AJ28" i="1" s="1"/>
  <c r="AJ17" i="1"/>
  <c r="AJ18" i="1" s="1"/>
  <c r="AJ20" i="1" s="1"/>
  <c r="BK8" i="1"/>
  <c r="BK9" i="1" s="1"/>
  <c r="BS5" i="1"/>
  <c r="BS7" i="1" s="1"/>
  <c r="BI8" i="1"/>
  <c r="BI9" i="1" s="1"/>
  <c r="BQ5" i="1"/>
  <c r="BQ7" i="1" s="1"/>
  <c r="AC15" i="1"/>
  <c r="BJ8" i="1"/>
  <c r="BJ9" i="1" s="1"/>
  <c r="BR5" i="1"/>
  <c r="BR7" i="1" s="1"/>
  <c r="AM17" i="1"/>
  <c r="AM18" i="1" s="1"/>
  <c r="AM20" i="1" s="1"/>
  <c r="AM13" i="1"/>
  <c r="AM23" i="1" s="1"/>
  <c r="AM25" i="1" s="1"/>
  <c r="AM28" i="1" s="1"/>
  <c r="AL13" i="1"/>
  <c r="AL23" i="1" s="1"/>
  <c r="AL25" i="1" s="1"/>
  <c r="AL28" i="1" s="1"/>
  <c r="AL17" i="1"/>
  <c r="AL18" i="1" s="1"/>
  <c r="AL20" i="1" s="1"/>
  <c r="BH8" i="1"/>
  <c r="BH9" i="1" s="1"/>
  <c r="BP5" i="1"/>
  <c r="BP7" i="1" s="1"/>
  <c r="BG8" i="1"/>
  <c r="BG9" i="1" s="1"/>
  <c r="BO5" i="1"/>
  <c r="BO7" i="1" s="1"/>
  <c r="AN17" i="1"/>
  <c r="AN18" i="1" s="1"/>
  <c r="AN20" i="1" s="1"/>
  <c r="AN13" i="1"/>
  <c r="AN23" i="1" s="1"/>
  <c r="AN25" i="1" s="1"/>
  <c r="AN28" i="1" s="1"/>
  <c r="AE31" i="1"/>
  <c r="AI13" i="1"/>
  <c r="AI23" i="1" s="1"/>
  <c r="AI25" i="1" s="1"/>
  <c r="AI28" i="1" s="1"/>
  <c r="AI17" i="1"/>
  <c r="AI18" i="1" s="1"/>
  <c r="AI20" i="1" s="1"/>
  <c r="AK17" i="1"/>
  <c r="AK18" i="1" s="1"/>
  <c r="AK20" i="1" s="1"/>
  <c r="AK13" i="1"/>
  <c r="AK23" i="1" s="1"/>
  <c r="AK25" i="1" s="1"/>
  <c r="AK28" i="1" s="1"/>
  <c r="AF31" i="1"/>
  <c r="AU11" i="1"/>
  <c r="AQ11" i="1"/>
  <c r="AR11" i="1"/>
  <c r="AV11" i="1"/>
  <c r="AS11" i="1"/>
  <c r="AT11" i="1"/>
  <c r="BF8" i="1"/>
  <c r="BF9" i="1" s="1"/>
  <c r="BN5" i="1"/>
  <c r="BN7" i="1" s="1"/>
  <c r="AD15" i="1"/>
  <c r="AP15" i="1"/>
  <c r="AM15" i="1"/>
  <c r="AI31" i="1" l="1"/>
  <c r="AI15" i="1"/>
  <c r="BN8" i="1"/>
  <c r="BN9" i="1" s="1"/>
  <c r="BV5" i="1"/>
  <c r="BV7" i="1" s="1"/>
  <c r="AV13" i="1"/>
  <c r="AV23" i="1" s="1"/>
  <c r="AV25" i="1" s="1"/>
  <c r="AV28" i="1" s="1"/>
  <c r="AV17" i="1"/>
  <c r="AV18" i="1" s="1"/>
  <c r="AV20" i="1" s="1"/>
  <c r="AR17" i="1"/>
  <c r="AR18" i="1" s="1"/>
  <c r="AR20" i="1" s="1"/>
  <c r="AR13" i="1"/>
  <c r="AR23" i="1" s="1"/>
  <c r="AR25" i="1" s="1"/>
  <c r="AR28" i="1" s="1"/>
  <c r="AK15" i="1"/>
  <c r="BS8" i="1"/>
  <c r="BS9" i="1" s="1"/>
  <c r="CA5" i="1"/>
  <c r="CA7" i="1" s="1"/>
  <c r="AN15" i="1"/>
  <c r="AX31" i="1"/>
  <c r="BF11" i="1"/>
  <c r="BF13" i="1" s="1"/>
  <c r="BF23" i="1" s="1"/>
  <c r="BF25" i="1" s="1"/>
  <c r="BF28" i="1" s="1"/>
  <c r="AK31" i="1"/>
  <c r="BX5" i="1"/>
  <c r="BX7" i="1" s="1"/>
  <c r="BP8" i="1"/>
  <c r="BP9" i="1" s="1"/>
  <c r="AX15" i="1"/>
  <c r="AT17" i="1"/>
  <c r="AT18" i="1" s="1"/>
  <c r="AT20" i="1" s="1"/>
  <c r="AT13" i="1"/>
  <c r="AT23" i="1" s="1"/>
  <c r="AT25" i="1" s="1"/>
  <c r="AT28" i="1" s="1"/>
  <c r="AQ17" i="1"/>
  <c r="AQ18" i="1" s="1"/>
  <c r="AQ20" i="1" s="1"/>
  <c r="AQ13" i="1"/>
  <c r="AQ23" i="1" s="1"/>
  <c r="AQ25" i="1" s="1"/>
  <c r="AQ28" i="1" s="1"/>
  <c r="AN31" i="1"/>
  <c r="AM31" i="1"/>
  <c r="AQ15" i="1"/>
  <c r="AL15" i="1"/>
  <c r="AT15" i="1" s="1"/>
  <c r="AS17" i="1"/>
  <c r="AS18" i="1" s="1"/>
  <c r="AS20" i="1" s="1"/>
  <c r="AS13" i="1"/>
  <c r="AS23" i="1" s="1"/>
  <c r="AS25" i="1" s="1"/>
  <c r="AS28" i="1" s="1"/>
  <c r="AU17" i="1"/>
  <c r="AU18" i="1" s="1"/>
  <c r="AU20" i="1" s="1"/>
  <c r="AU13" i="1"/>
  <c r="AU23" i="1" s="1"/>
  <c r="AU25" i="1" s="1"/>
  <c r="AU28" i="1" s="1"/>
  <c r="AJ15" i="1"/>
  <c r="BO8" i="1"/>
  <c r="BO9" i="1" s="1"/>
  <c r="BW5" i="1"/>
  <c r="BW7" i="1" s="1"/>
  <c r="AL31" i="1"/>
  <c r="BR8" i="1"/>
  <c r="BR9" i="1" s="1"/>
  <c r="BZ5" i="1"/>
  <c r="BZ7" i="1" s="1"/>
  <c r="BQ8" i="1"/>
  <c r="BQ9" i="1" s="1"/>
  <c r="BY5" i="1"/>
  <c r="BY7" i="1" s="1"/>
  <c r="AJ31" i="1"/>
  <c r="BD11" i="1"/>
  <c r="AZ11" i="1"/>
  <c r="BC11" i="1"/>
  <c r="BB11" i="1"/>
  <c r="BA11" i="1"/>
  <c r="AY11" i="1"/>
  <c r="CJ5" i="1"/>
  <c r="CJ7" i="1" s="1"/>
  <c r="CB8" i="1"/>
  <c r="CB9" i="1" s="1"/>
  <c r="AT31" i="1" l="1"/>
  <c r="AV31" i="1"/>
  <c r="AR31" i="1"/>
  <c r="AU31" i="1"/>
  <c r="AV15" i="1"/>
  <c r="AZ17" i="1"/>
  <c r="AZ18" i="1" s="1"/>
  <c r="AZ20" i="1" s="1"/>
  <c r="AZ13" i="1"/>
  <c r="AZ23" i="1" s="1"/>
  <c r="AZ25" i="1" s="1"/>
  <c r="AZ28" i="1" s="1"/>
  <c r="CJ8" i="1"/>
  <c r="CJ9" i="1" s="1"/>
  <c r="CR5" i="1"/>
  <c r="CR7" i="1" s="1"/>
  <c r="CR8" i="1" s="1"/>
  <c r="CR9" i="1" s="1"/>
  <c r="BA13" i="1"/>
  <c r="BA23" i="1" s="1"/>
  <c r="BA25" i="1" s="1"/>
  <c r="BA28" i="1" s="1"/>
  <c r="BA17" i="1"/>
  <c r="BA18" i="1" s="1"/>
  <c r="BA20" i="1" s="1"/>
  <c r="BD13" i="1"/>
  <c r="BD23" i="1" s="1"/>
  <c r="BD25" i="1" s="1"/>
  <c r="BD28" i="1" s="1"/>
  <c r="BD17" i="1"/>
  <c r="BD18" i="1" s="1"/>
  <c r="BD20" i="1" s="1"/>
  <c r="BZ8" i="1"/>
  <c r="BZ9" i="1" s="1"/>
  <c r="CH5" i="1"/>
  <c r="CH7" i="1" s="1"/>
  <c r="BF15" i="1"/>
  <c r="BX8" i="1"/>
  <c r="BX9" i="1" s="1"/>
  <c r="CF5" i="1"/>
  <c r="CF7" i="1" s="1"/>
  <c r="AU15" i="1"/>
  <c r="BW8" i="1"/>
  <c r="BW9" i="1" s="1"/>
  <c r="CE5" i="1"/>
  <c r="CE7" i="1" s="1"/>
  <c r="BB13" i="1"/>
  <c r="BB23" i="1" s="1"/>
  <c r="BB25" i="1" s="1"/>
  <c r="BB28" i="1" s="1"/>
  <c r="BB17" i="1"/>
  <c r="BB18" i="1" s="1"/>
  <c r="BB20" i="1" s="1"/>
  <c r="AR15" i="1"/>
  <c r="AZ15" i="1" s="1"/>
  <c r="AS31" i="1"/>
  <c r="AQ31" i="1"/>
  <c r="AS15" i="1"/>
  <c r="BV8" i="1"/>
  <c r="BV9" i="1" s="1"/>
  <c r="CD5" i="1"/>
  <c r="CD7" i="1" s="1"/>
  <c r="AY13" i="1"/>
  <c r="AY23" i="1" s="1"/>
  <c r="AY25" i="1" s="1"/>
  <c r="AY28" i="1" s="1"/>
  <c r="AY17" i="1"/>
  <c r="AY18" i="1" s="1"/>
  <c r="AY20" i="1" s="1"/>
  <c r="BI11" i="1"/>
  <c r="BJ11" i="1"/>
  <c r="BH11" i="1"/>
  <c r="BL11" i="1"/>
  <c r="BK11" i="1"/>
  <c r="BG11" i="1"/>
  <c r="CA8" i="1"/>
  <c r="CA9" i="1" s="1"/>
  <c r="CI5" i="1"/>
  <c r="CI7" i="1" s="1"/>
  <c r="BC13" i="1"/>
  <c r="BC23" i="1" s="1"/>
  <c r="BC25" i="1" s="1"/>
  <c r="BC28" i="1" s="1"/>
  <c r="BC17" i="1"/>
  <c r="BC18" i="1" s="1"/>
  <c r="BC20" i="1" s="1"/>
  <c r="BY8" i="1"/>
  <c r="BY9" i="1" s="1"/>
  <c r="CG5" i="1"/>
  <c r="CG7" i="1" s="1"/>
  <c r="BB15" i="1"/>
  <c r="BF17" i="1"/>
  <c r="BF18" i="1" s="1"/>
  <c r="BF20" i="1" s="1"/>
  <c r="BF31" i="1" s="1"/>
  <c r="BN11" i="1"/>
  <c r="BN13" i="1" s="1"/>
  <c r="BN23" i="1" s="1"/>
  <c r="BN25" i="1" s="1"/>
  <c r="BN28" i="1" s="1"/>
  <c r="BD31" i="1" l="1"/>
  <c r="BA15" i="1"/>
  <c r="BI15" i="1" s="1"/>
  <c r="BA31" i="1"/>
  <c r="BV11" i="1"/>
  <c r="BV13" i="1" s="1"/>
  <c r="BV23" i="1" s="1"/>
  <c r="BV25" i="1" s="1"/>
  <c r="BV28" i="1" s="1"/>
  <c r="BR11" i="1"/>
  <c r="BP11" i="1"/>
  <c r="BT11" i="1"/>
  <c r="BO11" i="1"/>
  <c r="BQ11" i="1"/>
  <c r="BS11" i="1"/>
  <c r="CO5" i="1"/>
  <c r="CO7" i="1" s="1"/>
  <c r="CO8" i="1" s="1"/>
  <c r="CO9" i="1" s="1"/>
  <c r="CG8" i="1"/>
  <c r="CG9" i="1" s="1"/>
  <c r="CI8" i="1"/>
  <c r="CI9" i="1" s="1"/>
  <c r="CQ5" i="1"/>
  <c r="CQ7" i="1" s="1"/>
  <c r="CQ8" i="1" s="1"/>
  <c r="CQ9" i="1" s="1"/>
  <c r="BL17" i="1"/>
  <c r="BL18" i="1" s="1"/>
  <c r="BL20" i="1" s="1"/>
  <c r="BL13" i="1"/>
  <c r="BL23" i="1" s="1"/>
  <c r="BL25" i="1" s="1"/>
  <c r="BL28" i="1" s="1"/>
  <c r="BN15" i="1"/>
  <c r="BD15" i="1"/>
  <c r="BH13" i="1"/>
  <c r="BH23" i="1" s="1"/>
  <c r="BH25" i="1" s="1"/>
  <c r="BH28" i="1" s="1"/>
  <c r="BH17" i="1"/>
  <c r="BH18" i="1" s="1"/>
  <c r="BH20" i="1" s="1"/>
  <c r="BH31" i="1" s="1"/>
  <c r="CH8" i="1"/>
  <c r="CH9" i="1" s="1"/>
  <c r="CP5" i="1"/>
  <c r="CP7" i="1" s="1"/>
  <c r="CP8" i="1" s="1"/>
  <c r="CP9" i="1" s="1"/>
  <c r="BK13" i="1"/>
  <c r="BK23" i="1" s="1"/>
  <c r="BK25" i="1" s="1"/>
  <c r="BK28" i="1" s="1"/>
  <c r="BK17" i="1"/>
  <c r="BK18" i="1" s="1"/>
  <c r="BK20" i="1" s="1"/>
  <c r="BI13" i="1"/>
  <c r="BI23" i="1" s="1"/>
  <c r="BI25" i="1" s="1"/>
  <c r="BI28" i="1" s="1"/>
  <c r="BI17" i="1"/>
  <c r="BI18" i="1" s="1"/>
  <c r="BI20" i="1" s="1"/>
  <c r="BH15" i="1"/>
  <c r="CE8" i="1"/>
  <c r="CE9" i="1" s="1"/>
  <c r="CM5" i="1"/>
  <c r="CM7" i="1" s="1"/>
  <c r="CM8" i="1" s="1"/>
  <c r="CM9" i="1" s="1"/>
  <c r="BC15" i="1"/>
  <c r="BN17" i="1"/>
  <c r="BN18" i="1" s="1"/>
  <c r="BN20" i="1" s="1"/>
  <c r="BN31" i="1" s="1"/>
  <c r="BC31" i="1"/>
  <c r="BG13" i="1"/>
  <c r="BG23" i="1" s="1"/>
  <c r="BG25" i="1" s="1"/>
  <c r="BG28" i="1" s="1"/>
  <c r="BG17" i="1"/>
  <c r="BG18" i="1" s="1"/>
  <c r="BG20" i="1" s="1"/>
  <c r="BJ13" i="1"/>
  <c r="BJ23" i="1" s="1"/>
  <c r="BJ25" i="1" s="1"/>
  <c r="BJ28" i="1" s="1"/>
  <c r="BJ17" i="1"/>
  <c r="BJ18" i="1" s="1"/>
  <c r="BJ20" i="1" s="1"/>
  <c r="AY31" i="1"/>
  <c r="CD8" i="1"/>
  <c r="CD9" i="1" s="1"/>
  <c r="CL5" i="1"/>
  <c r="CL7" i="1" s="1"/>
  <c r="CL8" i="1" s="1"/>
  <c r="CL9" i="1" s="1"/>
  <c r="BB31" i="1"/>
  <c r="AY15" i="1"/>
  <c r="BG15" i="1" s="1"/>
  <c r="CF8" i="1"/>
  <c r="CF9" i="1" s="1"/>
  <c r="CN5" i="1"/>
  <c r="CN7" i="1" s="1"/>
  <c r="CN8" i="1" s="1"/>
  <c r="CN9" i="1" s="1"/>
  <c r="AZ31" i="1"/>
  <c r="CD11" i="1" l="1"/>
  <c r="CD13" i="1" s="1"/>
  <c r="CD23" i="1" s="1"/>
  <c r="CD25" i="1" s="1"/>
  <c r="CD28" i="1" s="1"/>
  <c r="BG31" i="1"/>
  <c r="BK15" i="1"/>
  <c r="BI31" i="1"/>
  <c r="BJ15" i="1"/>
  <c r="BV15" i="1"/>
  <c r="BO13" i="1"/>
  <c r="BO23" i="1" s="1"/>
  <c r="BO25" i="1" s="1"/>
  <c r="BO28" i="1" s="1"/>
  <c r="BO17" i="1"/>
  <c r="BO18" i="1" s="1"/>
  <c r="BO20" i="1" s="1"/>
  <c r="BO31" i="1" s="1"/>
  <c r="CL11" i="1"/>
  <c r="BQ13" i="1"/>
  <c r="BQ23" i="1" s="1"/>
  <c r="BQ25" i="1" s="1"/>
  <c r="BQ28" i="1" s="1"/>
  <c r="BQ17" i="1"/>
  <c r="BQ18" i="1" s="1"/>
  <c r="BQ20" i="1" s="1"/>
  <c r="BR13" i="1"/>
  <c r="BR23" i="1" s="1"/>
  <c r="BR25" i="1" s="1"/>
  <c r="BR28" i="1" s="1"/>
  <c r="BR17" i="1"/>
  <c r="BR18" i="1" s="1"/>
  <c r="BR20" i="1" s="1"/>
  <c r="BR31" i="1" s="1"/>
  <c r="CA11" i="1"/>
  <c r="BW11" i="1"/>
  <c r="CB11" i="1"/>
  <c r="BZ11" i="1"/>
  <c r="BY11" i="1"/>
  <c r="BX11" i="1"/>
  <c r="BO15" i="1"/>
  <c r="BL15" i="1"/>
  <c r="BT15" i="1" s="1"/>
  <c r="BL31" i="1"/>
  <c r="BT13" i="1"/>
  <c r="BT23" i="1" s="1"/>
  <c r="BT25" i="1" s="1"/>
  <c r="BT28" i="1" s="1"/>
  <c r="BT17" i="1"/>
  <c r="BT18" i="1" s="1"/>
  <c r="BT20" i="1" s="1"/>
  <c r="BT31" i="1" s="1"/>
  <c r="BJ31" i="1"/>
  <c r="BK31" i="1"/>
  <c r="BS13" i="1"/>
  <c r="BS23" i="1" s="1"/>
  <c r="BS25" i="1" s="1"/>
  <c r="BS28" i="1" s="1"/>
  <c r="BS17" i="1"/>
  <c r="BS18" i="1" s="1"/>
  <c r="BS20" i="1" s="1"/>
  <c r="BP13" i="1"/>
  <c r="BP23" i="1" s="1"/>
  <c r="BP25" i="1" s="1"/>
  <c r="BP28" i="1" s="1"/>
  <c r="BP17" i="1"/>
  <c r="BP18" i="1" s="1"/>
  <c r="BP20" i="1" s="1"/>
  <c r="BV17" i="1"/>
  <c r="BV18" i="1" s="1"/>
  <c r="BV20" i="1" s="1"/>
  <c r="BV31" i="1" s="1"/>
  <c r="BP15" i="1" l="1"/>
  <c r="CD17" i="1"/>
  <c r="CD18" i="1" s="1"/>
  <c r="CD20" i="1" s="1"/>
  <c r="CD31" i="1" s="1"/>
  <c r="BP31" i="1"/>
  <c r="CO11" i="1"/>
  <c r="CN11" i="1"/>
  <c r="CR11" i="1"/>
  <c r="CM11" i="1"/>
  <c r="CP11" i="1"/>
  <c r="CQ11" i="1"/>
  <c r="BS15" i="1"/>
  <c r="BZ13" i="1"/>
  <c r="BZ23" i="1" s="1"/>
  <c r="BZ25" i="1" s="1"/>
  <c r="BZ28" i="1" s="1"/>
  <c r="BZ17" i="1"/>
  <c r="BZ18" i="1" s="1"/>
  <c r="BZ20" i="1" s="1"/>
  <c r="CB13" i="1"/>
  <c r="CB23" i="1" s="1"/>
  <c r="CB25" i="1" s="1"/>
  <c r="CB28" i="1" s="1"/>
  <c r="CB17" i="1"/>
  <c r="CB18" i="1" s="1"/>
  <c r="CB20" i="1" s="1"/>
  <c r="CL17" i="1"/>
  <c r="CL18" i="1" s="1"/>
  <c r="CL20" i="1" s="1"/>
  <c r="BR15" i="1"/>
  <c r="BY17" i="1"/>
  <c r="BY18" i="1" s="1"/>
  <c r="BY20" i="1" s="1"/>
  <c r="BY13" i="1"/>
  <c r="BY23" i="1" s="1"/>
  <c r="BY25" i="1" s="1"/>
  <c r="BY28" i="1" s="1"/>
  <c r="CA13" i="1"/>
  <c r="CA23" i="1" s="1"/>
  <c r="CA25" i="1" s="1"/>
  <c r="CA28" i="1" s="1"/>
  <c r="CA17" i="1"/>
  <c r="CA18" i="1" s="1"/>
  <c r="CA20" i="1" s="1"/>
  <c r="CA31" i="1" s="1"/>
  <c r="BQ15" i="1"/>
  <c r="CD15" i="1"/>
  <c r="CL15" i="1" s="1"/>
  <c r="BS31" i="1"/>
  <c r="BX13" i="1"/>
  <c r="BX23" i="1" s="1"/>
  <c r="BX25" i="1" s="1"/>
  <c r="BX28" i="1" s="1"/>
  <c r="BX17" i="1"/>
  <c r="BX18" i="1" s="1"/>
  <c r="BX20" i="1" s="1"/>
  <c r="BW13" i="1"/>
  <c r="BW23" i="1" s="1"/>
  <c r="BW25" i="1" s="1"/>
  <c r="BW28" i="1" s="1"/>
  <c r="BW17" i="1"/>
  <c r="BW18" i="1" s="1"/>
  <c r="BW20" i="1" s="1"/>
  <c r="BW31" i="1" s="1"/>
  <c r="BQ31" i="1"/>
  <c r="CL13" i="1"/>
  <c r="CL23" i="1" s="1"/>
  <c r="CL25" i="1" s="1"/>
  <c r="CL28" i="1" s="1"/>
  <c r="CJ11" i="1"/>
  <c r="CF11" i="1"/>
  <c r="CH11" i="1"/>
  <c r="CG11" i="1"/>
  <c r="CI11" i="1"/>
  <c r="CE11" i="1"/>
  <c r="BZ31" i="1" l="1"/>
  <c r="CL31" i="1"/>
  <c r="BW15" i="1"/>
  <c r="BZ15" i="1"/>
  <c r="CE13" i="1"/>
  <c r="CE23" i="1" s="1"/>
  <c r="CE25" i="1" s="1"/>
  <c r="CE28" i="1" s="1"/>
  <c r="CE17" i="1"/>
  <c r="CE18" i="1" s="1"/>
  <c r="CE20" i="1" s="1"/>
  <c r="CF17" i="1"/>
  <c r="CF18" i="1" s="1"/>
  <c r="CF20" i="1" s="1"/>
  <c r="CF13" i="1"/>
  <c r="CF23" i="1" s="1"/>
  <c r="CF25" i="1" s="1"/>
  <c r="CF28" i="1" s="1"/>
  <c r="CH15" i="1"/>
  <c r="BX15" i="1"/>
  <c r="CI17" i="1"/>
  <c r="CI18" i="1" s="1"/>
  <c r="CI20" i="1" s="1"/>
  <c r="CI13" i="1"/>
  <c r="CI23" i="1" s="1"/>
  <c r="CI25" i="1" s="1"/>
  <c r="CI28" i="1" s="1"/>
  <c r="CJ17" i="1"/>
  <c r="CJ18" i="1" s="1"/>
  <c r="CJ20" i="1" s="1"/>
  <c r="CJ13" i="1"/>
  <c r="CJ23" i="1" s="1"/>
  <c r="CJ25" i="1" s="1"/>
  <c r="CJ28" i="1" s="1"/>
  <c r="CA15" i="1"/>
  <c r="CR13" i="1"/>
  <c r="CR23" i="1" s="1"/>
  <c r="CR25" i="1" s="1"/>
  <c r="CR28" i="1" s="1"/>
  <c r="CR17" i="1"/>
  <c r="CR18" i="1" s="1"/>
  <c r="CR20" i="1" s="1"/>
  <c r="CH17" i="1"/>
  <c r="CH18" i="1" s="1"/>
  <c r="CH20" i="1" s="1"/>
  <c r="CH13" i="1"/>
  <c r="CH23" i="1" s="1"/>
  <c r="CH25" i="1" s="1"/>
  <c r="CH28" i="1" s="1"/>
  <c r="CE15" i="1"/>
  <c r="CM13" i="1"/>
  <c r="CM23" i="1" s="1"/>
  <c r="CM25" i="1" s="1"/>
  <c r="CM28" i="1" s="1"/>
  <c r="CM17" i="1"/>
  <c r="CM18" i="1" s="1"/>
  <c r="CM20" i="1" s="1"/>
  <c r="CG17" i="1"/>
  <c r="CG18" i="1" s="1"/>
  <c r="CG20" i="1" s="1"/>
  <c r="CG13" i="1"/>
  <c r="CG23" i="1" s="1"/>
  <c r="CG25" i="1" s="1"/>
  <c r="CG28" i="1" s="1"/>
  <c r="BX31" i="1"/>
  <c r="BY15" i="1"/>
  <c r="BY31" i="1"/>
  <c r="CB31" i="1"/>
  <c r="CQ13" i="1"/>
  <c r="CQ23" i="1" s="1"/>
  <c r="CQ25" i="1" s="1"/>
  <c r="CQ28" i="1" s="1"/>
  <c r="CQ17" i="1"/>
  <c r="CQ18" i="1" s="1"/>
  <c r="CQ20" i="1" s="1"/>
  <c r="CN13" i="1"/>
  <c r="CN23" i="1" s="1"/>
  <c r="CN25" i="1" s="1"/>
  <c r="CN28" i="1" s="1"/>
  <c r="CN17" i="1"/>
  <c r="CN18" i="1" s="1"/>
  <c r="CN20" i="1" s="1"/>
  <c r="CN31" i="1" s="1"/>
  <c r="CB15" i="1"/>
  <c r="CJ15" i="1" s="1"/>
  <c r="CR15" i="1" s="1"/>
  <c r="CP13" i="1"/>
  <c r="CP23" i="1" s="1"/>
  <c r="CP25" i="1" s="1"/>
  <c r="CP28" i="1" s="1"/>
  <c r="CP17" i="1"/>
  <c r="CP18" i="1" s="1"/>
  <c r="CP20" i="1" s="1"/>
  <c r="CO13" i="1"/>
  <c r="CO23" i="1" s="1"/>
  <c r="CO25" i="1" s="1"/>
  <c r="CO28" i="1" s="1"/>
  <c r="CO17" i="1"/>
  <c r="CO18" i="1" s="1"/>
  <c r="CO20" i="1" s="1"/>
  <c r="CO31" i="1" l="1"/>
  <c r="CP15" i="1"/>
  <c r="CJ31" i="1"/>
  <c r="CP31" i="1"/>
  <c r="CG31" i="1"/>
  <c r="CI15" i="1"/>
  <c r="CQ15" i="1" s="1"/>
  <c r="CI31" i="1"/>
  <c r="CF31" i="1"/>
  <c r="CM15" i="1"/>
  <c r="CQ31" i="1"/>
  <c r="CG15" i="1"/>
  <c r="CO15" i="1" s="1"/>
  <c r="CM31" i="1"/>
  <c r="CH31" i="1"/>
  <c r="CF15" i="1"/>
  <c r="CN15" i="1" s="1"/>
  <c r="CE31" i="1"/>
  <c r="CR31" i="1"/>
</calcChain>
</file>

<file path=xl/sharedStrings.xml><?xml version="1.0" encoding="utf-8"?>
<sst xmlns="http://schemas.openxmlformats.org/spreadsheetml/2006/main" count="66" uniqueCount="63">
  <si>
    <t>2022 ÜCRET HESAPLAMA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</si>
  <si>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</si>
  <si>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</si>
  <si>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</si>
  <si>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</si>
  <si>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</si>
  <si>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</si>
  <si>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</si>
  <si>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</si>
  <si>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</si>
  <si>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</si>
  <si>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</si>
  <si>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</si>
  <si>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BRÜT</t>
  </si>
  <si>
    <t>SGK İŞÇİ PAYI</t>
  </si>
  <si>
    <t>SGK İŞZ.İŞÇİ PAYI</t>
  </si>
  <si>
    <t>Devreden Vergi Matrahı</t>
  </si>
  <si>
    <t>Bu ay Vergi Matrahı</t>
  </si>
  <si>
    <t>VERGİ MATRAHI-Kümüle</t>
  </si>
  <si>
    <t>GELİR VERGİSİ-Kümüle</t>
  </si>
  <si>
    <t>GELİR VERGİSİ-Bu ay</t>
  </si>
  <si>
    <t>DAMGA VERGİSİ-Bu ay</t>
  </si>
  <si>
    <t>GELİR VERGİSİ İSTİSNASI</t>
  </si>
  <si>
    <t>DAMGA VERGİSİ İSTİSNASI</t>
  </si>
  <si>
    <t>GV-Bu ay (İSTİSNA SONRASI)</t>
  </si>
  <si>
    <t>DV-Bu ay (İSTİSNA SONRASI)</t>
  </si>
  <si>
    <t>GV-Kümüle (İSTİSNA SONRASI)</t>
  </si>
  <si>
    <t>DV-Kümüle (İSTİSNA SONRASI)</t>
  </si>
  <si>
    <t>KESİNTİ TOPLAMI</t>
  </si>
  <si>
    <t>NET ÜCRET</t>
  </si>
  <si>
    <t>GELİR VERGİSİ</t>
  </si>
  <si>
    <t>DAMGA VERGİSİ</t>
  </si>
  <si>
    <t>İŞÇİ VERGİ+SGK MALİYETİ</t>
  </si>
  <si>
    <t>İŞVEREN İŞSİZLİK SİG. FONU %2</t>
  </si>
  <si>
    <t>İŞVERENE VERGİ-SGK MALİYETİ</t>
  </si>
  <si>
    <t>5510 S.Kanun İndirimi % 5</t>
  </si>
  <si>
    <t>İşveren Peşin Ödeme Desteği</t>
  </si>
  <si>
    <t>İŞVERENE TOPLAM  MALİYETİ</t>
  </si>
  <si>
    <t>SGK Tabanı</t>
  </si>
  <si>
    <t>SGK Tavanı</t>
  </si>
  <si>
    <t>Aylık Asg. Ücret İstisnası</t>
  </si>
  <si>
    <t>GV</t>
  </si>
  <si>
    <t>DV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</si>
  <si>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</si>
  <si>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</si>
  <si>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</si>
  <si>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</si>
  <si>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</si>
  <si>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</si>
  <si>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</si>
  <si>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</si>
  <si>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</si>
  <si>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</si>
  <si>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</si>
  <si>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</si>
  <si>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TOPLAM</t>
  </si>
  <si>
    <t>2022 GV Tarifesi</t>
  </si>
  <si>
    <t>32.000 TL'ye kadar</t>
  </si>
  <si>
    <t>70.000 TL'nin 32.000 TL'si için 4.800 TL, fazlası</t>
  </si>
  <si>
    <t>170.000 TL'nin 70.000 TL'si için 12.400 TL (ücret gelirlerinde 250.000 TL'nin 70.000 TL'si için 12.400 TL), fazlası</t>
  </si>
  <si>
    <t>880.000 TL'nin 170.000 TL'si için 39.400 TL (ücret gelirlerinde 880.000 TL'nin 250.000 TL'si için 61.000 TL), fazlası</t>
  </si>
  <si>
    <t>880.000 TL'den fazlasının 880.000 TL'si için 287.900 TL (ücret gelirlerinde 880.000 TL'den fazlasının 880.000 TL'si için 281.500 TL), fazlası</t>
  </si>
  <si>
    <t>SGK PRİMİ %20,50 (İşv. Payı)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</si>
</sst>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NumberFormat="1" applyFont="1" applyBorder="1" applyAlignment="1"/>
    <xf numFmtId="0" fontId="1" fillId="0" borderId="0" xfId="0" applyFont="1"/>
    <xf numFmtId="0" fontId="2" fillId="0" borderId="2" xfId="0" applyFont="1" applyBorder="1"/>
    <xf numFmtId="164" fontId="2" fillId="0" borderId="2" xfId="0" applyNumberFormat="1" applyFont="1" applyFill="1" applyBorder="1"/>
    <xf numFmtId="0" fontId="2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164" fontId="2" fillId="0" borderId="2" xfId="0" applyNumberFormat="1" applyFont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vertical="center" wrapText="1"/>
    </xf>
    <xf numFmtId="164" fontId="1" fillId="5" borderId="2" xfId="0" applyNumberFormat="1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vertical="center" wrapText="1"/>
    </xf>
    <xf numFmtId="164" fontId="1" fillId="6" borderId="2" xfId="0" applyNumberFormat="1" applyFont="1" applyFill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/>
    <xf numFmtId="164" fontId="4" fillId="0" borderId="2" xfId="1" applyNumberFormat="1" applyFont="1" applyBorder="1"/>
    <xf numFmtId="0" fontId="6" fillId="0" borderId="2" xfId="1" applyFont="1" applyBorder="1"/>
    <xf numFmtId="164" fontId="6" fillId="0" borderId="2" xfId="1" applyNumberFormat="1" applyFont="1" applyBorder="1"/>
    <xf numFmtId="0" fontId="7" fillId="0" borderId="0" xfId="0" applyFont="1"/>
    <xf numFmtId="0" fontId="8" fillId="7" borderId="2" xfId="0" applyFont="1" applyFill="1" applyBorder="1" applyAlignment="1">
      <alignment vertical="center" wrapText="1"/>
    </xf>
    <xf numFmtId="9" fontId="8" fillId="7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defaultRowHeight="15" x14ac:dyDescent="0.25"/>
  <cols>
    <col min="1" max="1" width="28.7109375" customWidth="1"/>
    <col min="2" max="2" width="9.5703125" bestFit="1" customWidth="1"/>
    <col min="3" max="4" width="8.5703125" bestFit="1" customWidth="1"/>
    <col min="5" max="8" width="9.5703125" bestFit="1" customWidth="1"/>
    <col min="9" max="9" width="0.85546875" customWidth="1"/>
    <col min="10" max="11" width="8.5703125" bestFit="1" customWidth="1"/>
    <col min="12" max="16" width="9.5703125" bestFit="1" customWidth="1"/>
    <col min="17" max="17" width="0.85546875" customWidth="1"/>
    <col min="18" max="24" width="9.5703125" bestFit="1" customWidth="1"/>
    <col min="25" max="25" width="0.85546875" customWidth="1"/>
    <col min="26" max="31" width="9.5703125" bestFit="1" customWidth="1"/>
    <col min="32" max="32" width="10.5703125" bestFit="1" customWidth="1"/>
    <col min="33" max="33" width="0.85546875" customWidth="1"/>
    <col min="34" max="39" width="9.5703125" bestFit="1" customWidth="1"/>
    <col min="40" max="40" width="10.5703125" bestFit="1" customWidth="1"/>
    <col min="41" max="41" width="0.85546875" customWidth="1"/>
    <col min="42" max="46" width="9.5703125" bestFit="1" customWidth="1"/>
    <col min="47" max="48" width="10.5703125" bestFit="1" customWidth="1"/>
    <col min="49" max="49" width="0.85546875" customWidth="1"/>
    <col min="50" max="54" width="9.5703125" bestFit="1" customWidth="1"/>
    <col min="55" max="56" width="10.5703125" bestFit="1" customWidth="1"/>
    <col min="57" max="57" width="0.85546875" customWidth="1"/>
    <col min="58" max="61" width="9.5703125" bestFit="1" customWidth="1"/>
    <col min="62" max="64" width="10.5703125" bestFit="1" customWidth="1"/>
    <col min="65" max="65" width="0.85546875" customWidth="1"/>
    <col min="66" max="69" width="9.5703125" bestFit="1" customWidth="1"/>
    <col min="70" max="72" width="10.5703125" bestFit="1" customWidth="1"/>
    <col min="73" max="73" width="0.85546875" customWidth="1"/>
    <col min="74" max="77" width="9.5703125" bestFit="1" customWidth="1"/>
    <col min="78" max="80" width="10.5703125" bestFit="1" customWidth="1"/>
    <col min="81" max="81" width="0.85546875" customWidth="1"/>
    <col min="82" max="85" width="9.5703125" bestFit="1" customWidth="1"/>
    <col min="86" max="88" width="10.5703125" bestFit="1" customWidth="1"/>
    <col min="89" max="89" width="0.85546875" customWidth="1"/>
    <col min="90" max="92" width="9.5703125" bestFit="1" customWidth="1"/>
    <col min="93" max="96" width="10.5703125" bestFit="1" customWidth="1"/>
  </cols>
  <sheetData>
    <row r="1" spans="1:96" x14ac:dyDescent="0.25">
      <c r="A1" s="1" t="s">
        <v>0</v>
      </c>
      <c r="B1" s="31" t="s">
        <v>1</v>
      </c>
      <c r="C1" s="31"/>
      <c r="D1" s="31"/>
      <c r="E1" s="31"/>
      <c r="F1" s="31"/>
      <c r="G1" s="31"/>
      <c r="H1" s="31"/>
      <c r="I1" s="2"/>
      <c r="J1" s="31" t="s">
        <v>2</v>
      </c>
      <c r="K1" s="31"/>
      <c r="L1" s="31"/>
      <c r="M1" s="31"/>
      <c r="N1" s="31"/>
      <c r="O1" s="31"/>
      <c r="P1" s="31"/>
      <c r="Q1" s="2"/>
      <c r="R1" s="31" t="s">
        <v>3</v>
      </c>
      <c r="S1" s="31"/>
      <c r="T1" s="31"/>
      <c r="U1" s="31"/>
      <c r="V1" s="31"/>
      <c r="W1" s="31"/>
      <c r="X1" s="31"/>
      <c r="Y1" s="2"/>
      <c r="Z1" s="31" t="s">
        <v>4</v>
      </c>
      <c r="AA1" s="31"/>
      <c r="AB1" s="31"/>
      <c r="AC1" s="31"/>
      <c r="AD1" s="31"/>
      <c r="AE1" s="31"/>
      <c r="AF1" s="31"/>
      <c r="AG1" s="2"/>
      <c r="AH1" s="31" t="s">
        <v>5</v>
      </c>
      <c r="AI1" s="31"/>
      <c r="AJ1" s="31"/>
      <c r="AK1" s="31"/>
      <c r="AL1" s="31"/>
      <c r="AM1" s="31"/>
      <c r="AN1" s="31"/>
      <c r="AO1" s="2"/>
      <c r="AP1" s="31" t="s">
        <v>6</v>
      </c>
      <c r="AQ1" s="31"/>
      <c r="AR1" s="31"/>
      <c r="AS1" s="31"/>
      <c r="AT1" s="31"/>
      <c r="AU1" s="31"/>
      <c r="AV1" s="31"/>
      <c r="AW1" s="2"/>
      <c r="AX1" s="31" t="s">
        <v>7</v>
      </c>
      <c r="AY1" s="31"/>
      <c r="AZ1" s="31"/>
      <c r="BA1" s="31"/>
      <c r="BB1" s="31"/>
      <c r="BC1" s="31"/>
      <c r="BD1" s="31"/>
      <c r="BE1" s="2"/>
      <c r="BF1" s="31" t="s">
        <v>8</v>
      </c>
      <c r="BG1" s="31"/>
      <c r="BH1" s="31"/>
      <c r="BI1" s="31"/>
      <c r="BJ1" s="31"/>
      <c r="BK1" s="31"/>
      <c r="BL1" s="31"/>
      <c r="BM1" s="2"/>
      <c r="BN1" s="31" t="s">
        <v>9</v>
      </c>
      <c r="BO1" s="31"/>
      <c r="BP1" s="31"/>
      <c r="BQ1" s="31"/>
      <c r="BR1" s="31"/>
      <c r="BS1" s="31"/>
      <c r="BT1" s="31"/>
      <c r="BU1" s="2"/>
      <c r="BV1" s="31" t="s">
        <v>10</v>
      </c>
      <c r="BW1" s="31"/>
      <c r="BX1" s="31"/>
      <c r="BY1" s="31"/>
      <c r="BZ1" s="31"/>
      <c r="CA1" s="31"/>
      <c r="CB1" s="31"/>
      <c r="CC1" s="2"/>
      <c r="CD1" s="31" t="s">
        <v>11</v>
      </c>
      <c r="CE1" s="31"/>
      <c r="CF1" s="31"/>
      <c r="CG1" s="31"/>
      <c r="CH1" s="31"/>
      <c r="CI1" s="31"/>
      <c r="CJ1" s="31"/>
      <c r="CK1" s="2"/>
      <c r="CL1" s="31" t="s">
        <v>12</v>
      </c>
      <c r="CM1" s="31"/>
      <c r="CN1" s="31"/>
      <c r="CO1" s="31"/>
      <c r="CP1" s="31"/>
      <c r="CQ1" s="31"/>
      <c r="CR1" s="31"/>
    </row>
    <row r="2" spans="1:96" x14ac:dyDescent="0.25">
      <c r="A2" s="3" t="s">
        <v>13</v>
      </c>
      <c r="B2" s="4">
        <v>5004</v>
      </c>
      <c r="C2" s="4">
        <v>5500</v>
      </c>
      <c r="D2" s="4">
        <v>7000</v>
      </c>
      <c r="E2" s="4">
        <v>10000</v>
      </c>
      <c r="F2" s="4">
        <v>16000</v>
      </c>
      <c r="G2" s="4">
        <v>20000</v>
      </c>
      <c r="H2" s="4">
        <v>30000</v>
      </c>
      <c r="I2" s="2"/>
      <c r="J2" s="4">
        <v>5004</v>
      </c>
      <c r="K2" s="4">
        <v>5500</v>
      </c>
      <c r="L2" s="4">
        <v>7000</v>
      </c>
      <c r="M2" s="4">
        <v>10000</v>
      </c>
      <c r="N2" s="4">
        <v>16000</v>
      </c>
      <c r="O2" s="4">
        <v>20000</v>
      </c>
      <c r="P2" s="4">
        <v>30000</v>
      </c>
      <c r="Q2" s="5"/>
      <c r="R2" s="4">
        <v>5004</v>
      </c>
      <c r="S2" s="4">
        <v>5500</v>
      </c>
      <c r="T2" s="4">
        <v>7000</v>
      </c>
      <c r="U2" s="4">
        <v>10000</v>
      </c>
      <c r="V2" s="4">
        <v>16000</v>
      </c>
      <c r="W2" s="4">
        <v>20000</v>
      </c>
      <c r="X2" s="4">
        <v>30000</v>
      </c>
      <c r="Y2" s="5"/>
      <c r="Z2" s="4">
        <v>5004</v>
      </c>
      <c r="AA2" s="4">
        <v>5500</v>
      </c>
      <c r="AB2" s="4">
        <v>7000</v>
      </c>
      <c r="AC2" s="4">
        <v>10000</v>
      </c>
      <c r="AD2" s="4">
        <v>16000</v>
      </c>
      <c r="AE2" s="4">
        <v>20000</v>
      </c>
      <c r="AF2" s="4">
        <v>30000</v>
      </c>
      <c r="AG2" s="5"/>
      <c r="AH2" s="4">
        <v>5004</v>
      </c>
      <c r="AI2" s="4">
        <v>5500</v>
      </c>
      <c r="AJ2" s="4">
        <v>7000</v>
      </c>
      <c r="AK2" s="4">
        <v>10000</v>
      </c>
      <c r="AL2" s="4">
        <v>16000</v>
      </c>
      <c r="AM2" s="4">
        <v>20000</v>
      </c>
      <c r="AN2" s="4">
        <v>30000</v>
      </c>
      <c r="AO2" s="5"/>
      <c r="AP2" s="4">
        <v>5004</v>
      </c>
      <c r="AQ2" s="4">
        <v>5500</v>
      </c>
      <c r="AR2" s="4">
        <v>7000</v>
      </c>
      <c r="AS2" s="4">
        <v>10000</v>
      </c>
      <c r="AT2" s="4">
        <v>16000</v>
      </c>
      <c r="AU2" s="4">
        <v>20000</v>
      </c>
      <c r="AV2" s="4">
        <v>30000</v>
      </c>
      <c r="AW2" s="5"/>
      <c r="AX2" s="4">
        <v>5004</v>
      </c>
      <c r="AY2" s="4">
        <v>5500</v>
      </c>
      <c r="AZ2" s="4">
        <v>7000</v>
      </c>
      <c r="BA2" s="4">
        <v>10000</v>
      </c>
      <c r="BB2" s="4">
        <v>16000</v>
      </c>
      <c r="BC2" s="4">
        <v>20000</v>
      </c>
      <c r="BD2" s="4">
        <v>30000</v>
      </c>
      <c r="BE2" s="5"/>
      <c r="BF2" s="4">
        <v>5004</v>
      </c>
      <c r="BG2" s="4">
        <v>5500</v>
      </c>
      <c r="BH2" s="4">
        <v>7000</v>
      </c>
      <c r="BI2" s="4">
        <v>10000</v>
      </c>
      <c r="BJ2" s="4">
        <v>16000</v>
      </c>
      <c r="BK2" s="4">
        <v>20000</v>
      </c>
      <c r="BL2" s="4">
        <v>30000</v>
      </c>
      <c r="BM2" s="5"/>
      <c r="BN2" s="4">
        <v>5004</v>
      </c>
      <c r="BO2" s="4">
        <v>5500</v>
      </c>
      <c r="BP2" s="4">
        <v>7000</v>
      </c>
      <c r="BQ2" s="4">
        <v>10000</v>
      </c>
      <c r="BR2" s="4">
        <v>16000</v>
      </c>
      <c r="BS2" s="4">
        <v>20000</v>
      </c>
      <c r="BT2" s="4">
        <v>30000</v>
      </c>
      <c r="BU2" s="5"/>
      <c r="BV2" s="4">
        <v>5004</v>
      </c>
      <c r="BW2" s="4">
        <v>5500</v>
      </c>
      <c r="BX2" s="4">
        <v>7000</v>
      </c>
      <c r="BY2" s="4">
        <v>10000</v>
      </c>
      <c r="BZ2" s="4">
        <v>16000</v>
      </c>
      <c r="CA2" s="4">
        <v>20000</v>
      </c>
      <c r="CB2" s="4">
        <v>30000</v>
      </c>
      <c r="CC2" s="5"/>
      <c r="CD2" s="4">
        <v>5004</v>
      </c>
      <c r="CE2" s="4">
        <v>5500</v>
      </c>
      <c r="CF2" s="4">
        <v>7000</v>
      </c>
      <c r="CG2" s="4">
        <v>10000</v>
      </c>
      <c r="CH2" s="4">
        <v>16000</v>
      </c>
      <c r="CI2" s="4">
        <v>20000</v>
      </c>
      <c r="CJ2" s="4">
        <v>30000</v>
      </c>
      <c r="CK2" s="5"/>
      <c r="CL2" s="4">
        <v>5004</v>
      </c>
      <c r="CM2" s="4">
        <v>5500</v>
      </c>
      <c r="CN2" s="4">
        <v>7000</v>
      </c>
      <c r="CO2" s="4">
        <v>10000</v>
      </c>
      <c r="CP2" s="4">
        <v>16000</v>
      </c>
      <c r="CQ2" s="4">
        <v>20000</v>
      </c>
      <c r="CR2" s="4">
        <v>30000</v>
      </c>
    </row>
    <row r="3" spans="1:96" x14ac:dyDescent="0.25">
      <c r="A3" s="6" t="s">
        <v>14</v>
      </c>
      <c r="B3" s="7">
        <f t="shared" ref="B3:H3" si="0">B2*0.14</f>
        <v>700.56000000000006</v>
      </c>
      <c r="C3" s="7">
        <f t="shared" si="0"/>
        <v>770.00000000000011</v>
      </c>
      <c r="D3" s="7">
        <f t="shared" si="0"/>
        <v>980.00000000000011</v>
      </c>
      <c r="E3" s="7">
        <f t="shared" si="0"/>
        <v>1400.0000000000002</v>
      </c>
      <c r="F3" s="7">
        <f t="shared" si="0"/>
        <v>2240</v>
      </c>
      <c r="G3" s="7">
        <f t="shared" si="0"/>
        <v>2800.0000000000005</v>
      </c>
      <c r="H3" s="7">
        <f t="shared" si="0"/>
        <v>4200</v>
      </c>
      <c r="I3" s="2"/>
      <c r="J3" s="7">
        <f t="shared" ref="J3:P3" si="1">J2*0.14</f>
        <v>700.56000000000006</v>
      </c>
      <c r="K3" s="7">
        <f t="shared" si="1"/>
        <v>770.00000000000011</v>
      </c>
      <c r="L3" s="7">
        <f t="shared" si="1"/>
        <v>980.00000000000011</v>
      </c>
      <c r="M3" s="7">
        <f t="shared" si="1"/>
        <v>1400.0000000000002</v>
      </c>
      <c r="N3" s="7">
        <f t="shared" si="1"/>
        <v>2240</v>
      </c>
      <c r="O3" s="7">
        <f t="shared" si="1"/>
        <v>2800.0000000000005</v>
      </c>
      <c r="P3" s="7">
        <f t="shared" si="1"/>
        <v>4200</v>
      </c>
      <c r="Q3" s="2"/>
      <c r="R3" s="7">
        <f t="shared" ref="R3:X3" si="2">R2*0.14</f>
        <v>700.56000000000006</v>
      </c>
      <c r="S3" s="7">
        <f t="shared" si="2"/>
        <v>770.00000000000011</v>
      </c>
      <c r="T3" s="7">
        <f t="shared" si="2"/>
        <v>980.00000000000011</v>
      </c>
      <c r="U3" s="7">
        <f t="shared" si="2"/>
        <v>1400.0000000000002</v>
      </c>
      <c r="V3" s="7">
        <f t="shared" si="2"/>
        <v>2240</v>
      </c>
      <c r="W3" s="7">
        <f t="shared" si="2"/>
        <v>2800.0000000000005</v>
      </c>
      <c r="X3" s="7">
        <f t="shared" si="2"/>
        <v>4200</v>
      </c>
      <c r="Y3" s="2"/>
      <c r="Z3" s="7">
        <f t="shared" ref="Z3:AF3" si="3">Z2*0.14</f>
        <v>700.56000000000006</v>
      </c>
      <c r="AA3" s="7">
        <f t="shared" si="3"/>
        <v>770.00000000000011</v>
      </c>
      <c r="AB3" s="7">
        <f t="shared" si="3"/>
        <v>980.00000000000011</v>
      </c>
      <c r="AC3" s="7">
        <f t="shared" si="3"/>
        <v>1400.0000000000002</v>
      </c>
      <c r="AD3" s="7">
        <f t="shared" si="3"/>
        <v>2240</v>
      </c>
      <c r="AE3" s="7">
        <f t="shared" si="3"/>
        <v>2800.0000000000005</v>
      </c>
      <c r="AF3" s="7">
        <f t="shared" si="3"/>
        <v>4200</v>
      </c>
      <c r="AG3" s="2"/>
      <c r="AH3" s="7">
        <f t="shared" ref="AH3:AN3" si="4">AH2*0.14</f>
        <v>700.56000000000006</v>
      </c>
      <c r="AI3" s="7">
        <f t="shared" si="4"/>
        <v>770.00000000000011</v>
      </c>
      <c r="AJ3" s="7">
        <f t="shared" si="4"/>
        <v>980.00000000000011</v>
      </c>
      <c r="AK3" s="7">
        <f t="shared" si="4"/>
        <v>1400.0000000000002</v>
      </c>
      <c r="AL3" s="7">
        <f t="shared" si="4"/>
        <v>2240</v>
      </c>
      <c r="AM3" s="7">
        <f t="shared" si="4"/>
        <v>2800.0000000000005</v>
      </c>
      <c r="AN3" s="7">
        <f t="shared" si="4"/>
        <v>4200</v>
      </c>
      <c r="AO3" s="2"/>
      <c r="AP3" s="7">
        <f t="shared" ref="AP3:AV3" si="5">AP2*0.14</f>
        <v>700.56000000000006</v>
      </c>
      <c r="AQ3" s="7">
        <f t="shared" si="5"/>
        <v>770.00000000000011</v>
      </c>
      <c r="AR3" s="7">
        <f t="shared" si="5"/>
        <v>980.00000000000011</v>
      </c>
      <c r="AS3" s="7">
        <f t="shared" si="5"/>
        <v>1400.0000000000002</v>
      </c>
      <c r="AT3" s="7">
        <f t="shared" si="5"/>
        <v>2240</v>
      </c>
      <c r="AU3" s="7">
        <f t="shared" si="5"/>
        <v>2800.0000000000005</v>
      </c>
      <c r="AV3" s="7">
        <f t="shared" si="5"/>
        <v>4200</v>
      </c>
      <c r="AW3" s="2"/>
      <c r="AX3" s="7">
        <f t="shared" ref="AX3:BD3" si="6">AX2*0.14</f>
        <v>700.56000000000006</v>
      </c>
      <c r="AY3" s="7">
        <f t="shared" si="6"/>
        <v>770.00000000000011</v>
      </c>
      <c r="AZ3" s="7">
        <f t="shared" si="6"/>
        <v>980.00000000000011</v>
      </c>
      <c r="BA3" s="7">
        <f t="shared" si="6"/>
        <v>1400.0000000000002</v>
      </c>
      <c r="BB3" s="7">
        <f t="shared" si="6"/>
        <v>2240</v>
      </c>
      <c r="BC3" s="7">
        <f t="shared" si="6"/>
        <v>2800.0000000000005</v>
      </c>
      <c r="BD3" s="7">
        <f t="shared" si="6"/>
        <v>4200</v>
      </c>
      <c r="BE3" s="2"/>
      <c r="BF3" s="7">
        <f t="shared" ref="BF3:BL3" si="7">BF2*0.14</f>
        <v>700.56000000000006</v>
      </c>
      <c r="BG3" s="7">
        <f t="shared" si="7"/>
        <v>770.00000000000011</v>
      </c>
      <c r="BH3" s="7">
        <f t="shared" si="7"/>
        <v>980.00000000000011</v>
      </c>
      <c r="BI3" s="7">
        <f t="shared" si="7"/>
        <v>1400.0000000000002</v>
      </c>
      <c r="BJ3" s="7">
        <f t="shared" si="7"/>
        <v>2240</v>
      </c>
      <c r="BK3" s="7">
        <f t="shared" si="7"/>
        <v>2800.0000000000005</v>
      </c>
      <c r="BL3" s="7">
        <f t="shared" si="7"/>
        <v>4200</v>
      </c>
      <c r="BM3" s="2"/>
      <c r="BN3" s="7">
        <f t="shared" ref="BN3:BT3" si="8">BN2*0.14</f>
        <v>700.56000000000006</v>
      </c>
      <c r="BO3" s="7">
        <f t="shared" si="8"/>
        <v>770.00000000000011</v>
      </c>
      <c r="BP3" s="7">
        <f t="shared" si="8"/>
        <v>980.00000000000011</v>
      </c>
      <c r="BQ3" s="7">
        <f t="shared" si="8"/>
        <v>1400.0000000000002</v>
      </c>
      <c r="BR3" s="7">
        <f t="shared" si="8"/>
        <v>2240</v>
      </c>
      <c r="BS3" s="7">
        <f t="shared" si="8"/>
        <v>2800.0000000000005</v>
      </c>
      <c r="BT3" s="7">
        <f t="shared" si="8"/>
        <v>4200</v>
      </c>
      <c r="BU3" s="2"/>
      <c r="BV3" s="7">
        <f t="shared" ref="BV3:CB3" si="9">BV2*0.14</f>
        <v>700.56000000000006</v>
      </c>
      <c r="BW3" s="7">
        <f t="shared" si="9"/>
        <v>770.00000000000011</v>
      </c>
      <c r="BX3" s="7">
        <f t="shared" si="9"/>
        <v>980.00000000000011</v>
      </c>
      <c r="BY3" s="7">
        <f t="shared" si="9"/>
        <v>1400.0000000000002</v>
      </c>
      <c r="BZ3" s="7">
        <f t="shared" si="9"/>
        <v>2240</v>
      </c>
      <c r="CA3" s="7">
        <f t="shared" si="9"/>
        <v>2800.0000000000005</v>
      </c>
      <c r="CB3" s="7">
        <f t="shared" si="9"/>
        <v>4200</v>
      </c>
      <c r="CC3" s="2"/>
      <c r="CD3" s="7">
        <f t="shared" ref="CD3:CJ3" si="10">CD2*0.14</f>
        <v>700.56000000000006</v>
      </c>
      <c r="CE3" s="7">
        <f t="shared" si="10"/>
        <v>770.00000000000011</v>
      </c>
      <c r="CF3" s="7">
        <f t="shared" si="10"/>
        <v>980.00000000000011</v>
      </c>
      <c r="CG3" s="7">
        <f t="shared" si="10"/>
        <v>1400.0000000000002</v>
      </c>
      <c r="CH3" s="7">
        <f t="shared" si="10"/>
        <v>2240</v>
      </c>
      <c r="CI3" s="7">
        <f t="shared" si="10"/>
        <v>2800.0000000000005</v>
      </c>
      <c r="CJ3" s="7">
        <f t="shared" si="10"/>
        <v>4200</v>
      </c>
      <c r="CK3" s="2"/>
      <c r="CL3" s="7">
        <f t="shared" ref="CL3:CR3" si="11">CL2*0.14</f>
        <v>700.56000000000006</v>
      </c>
      <c r="CM3" s="7">
        <f t="shared" si="11"/>
        <v>770.00000000000011</v>
      </c>
      <c r="CN3" s="7">
        <f t="shared" si="11"/>
        <v>980.00000000000011</v>
      </c>
      <c r="CO3" s="7">
        <f t="shared" si="11"/>
        <v>1400.0000000000002</v>
      </c>
      <c r="CP3" s="7">
        <f t="shared" si="11"/>
        <v>2240</v>
      </c>
      <c r="CQ3" s="7">
        <f t="shared" si="11"/>
        <v>2800.0000000000005</v>
      </c>
      <c r="CR3" s="7">
        <f t="shared" si="11"/>
        <v>4200</v>
      </c>
    </row>
    <row r="4" spans="1:96" x14ac:dyDescent="0.25">
      <c r="A4" s="6" t="s">
        <v>15</v>
      </c>
      <c r="B4" s="7">
        <f t="shared" ref="B4:H4" si="12">B2*0.01</f>
        <v>50.04</v>
      </c>
      <c r="C4" s="7">
        <f t="shared" si="12"/>
        <v>55</v>
      </c>
      <c r="D4" s="7">
        <f t="shared" si="12"/>
        <v>70</v>
      </c>
      <c r="E4" s="7">
        <f t="shared" si="12"/>
        <v>100</v>
      </c>
      <c r="F4" s="7">
        <f t="shared" si="12"/>
        <v>160</v>
      </c>
      <c r="G4" s="7">
        <f t="shared" si="12"/>
        <v>200</v>
      </c>
      <c r="H4" s="7">
        <f t="shared" si="12"/>
        <v>300</v>
      </c>
      <c r="I4" s="2"/>
      <c r="J4" s="7">
        <f t="shared" ref="J4:P4" si="13">J2*0.01</f>
        <v>50.04</v>
      </c>
      <c r="K4" s="7">
        <f t="shared" si="13"/>
        <v>55</v>
      </c>
      <c r="L4" s="7">
        <f t="shared" si="13"/>
        <v>70</v>
      </c>
      <c r="M4" s="7">
        <f t="shared" si="13"/>
        <v>100</v>
      </c>
      <c r="N4" s="7">
        <f t="shared" si="13"/>
        <v>160</v>
      </c>
      <c r="O4" s="7">
        <f t="shared" si="13"/>
        <v>200</v>
      </c>
      <c r="P4" s="7">
        <f t="shared" si="13"/>
        <v>300</v>
      </c>
      <c r="Q4" s="2"/>
      <c r="R4" s="7">
        <f t="shared" ref="R4:X4" si="14">R2*0.01</f>
        <v>50.04</v>
      </c>
      <c r="S4" s="7">
        <f t="shared" si="14"/>
        <v>55</v>
      </c>
      <c r="T4" s="7">
        <f t="shared" si="14"/>
        <v>70</v>
      </c>
      <c r="U4" s="7">
        <f t="shared" si="14"/>
        <v>100</v>
      </c>
      <c r="V4" s="7">
        <f t="shared" si="14"/>
        <v>160</v>
      </c>
      <c r="W4" s="7">
        <f t="shared" si="14"/>
        <v>200</v>
      </c>
      <c r="X4" s="7">
        <f t="shared" si="14"/>
        <v>300</v>
      </c>
      <c r="Y4" s="2"/>
      <c r="Z4" s="7">
        <f t="shared" ref="Z4:AF4" si="15">Z2*0.01</f>
        <v>50.04</v>
      </c>
      <c r="AA4" s="7">
        <f t="shared" si="15"/>
        <v>55</v>
      </c>
      <c r="AB4" s="7">
        <f t="shared" si="15"/>
        <v>70</v>
      </c>
      <c r="AC4" s="7">
        <f t="shared" si="15"/>
        <v>100</v>
      </c>
      <c r="AD4" s="7">
        <f t="shared" si="15"/>
        <v>160</v>
      </c>
      <c r="AE4" s="7">
        <f t="shared" si="15"/>
        <v>200</v>
      </c>
      <c r="AF4" s="7">
        <f t="shared" si="15"/>
        <v>300</v>
      </c>
      <c r="AG4" s="2"/>
      <c r="AH4" s="7">
        <f t="shared" ref="AH4:AN4" si="16">AH2*0.01</f>
        <v>50.04</v>
      </c>
      <c r="AI4" s="7">
        <f t="shared" si="16"/>
        <v>55</v>
      </c>
      <c r="AJ4" s="7">
        <f t="shared" si="16"/>
        <v>70</v>
      </c>
      <c r="AK4" s="7">
        <f t="shared" si="16"/>
        <v>100</v>
      </c>
      <c r="AL4" s="7">
        <f t="shared" si="16"/>
        <v>160</v>
      </c>
      <c r="AM4" s="7">
        <f t="shared" si="16"/>
        <v>200</v>
      </c>
      <c r="AN4" s="7">
        <f t="shared" si="16"/>
        <v>300</v>
      </c>
      <c r="AO4" s="2"/>
      <c r="AP4" s="7">
        <f t="shared" ref="AP4:AV4" si="17">AP2*0.01</f>
        <v>50.04</v>
      </c>
      <c r="AQ4" s="7">
        <f t="shared" si="17"/>
        <v>55</v>
      </c>
      <c r="AR4" s="7">
        <f t="shared" si="17"/>
        <v>70</v>
      </c>
      <c r="AS4" s="7">
        <f t="shared" si="17"/>
        <v>100</v>
      </c>
      <c r="AT4" s="7">
        <f t="shared" si="17"/>
        <v>160</v>
      </c>
      <c r="AU4" s="7">
        <f t="shared" si="17"/>
        <v>200</v>
      </c>
      <c r="AV4" s="7">
        <f t="shared" si="17"/>
        <v>300</v>
      </c>
      <c r="AW4" s="2"/>
      <c r="AX4" s="7">
        <f t="shared" ref="AX4:BD4" si="18">AX2*0.01</f>
        <v>50.04</v>
      </c>
      <c r="AY4" s="7">
        <f t="shared" si="18"/>
        <v>55</v>
      </c>
      <c r="AZ4" s="7">
        <f t="shared" si="18"/>
        <v>70</v>
      </c>
      <c r="BA4" s="7">
        <f t="shared" si="18"/>
        <v>100</v>
      </c>
      <c r="BB4" s="7">
        <f t="shared" si="18"/>
        <v>160</v>
      </c>
      <c r="BC4" s="7">
        <f t="shared" si="18"/>
        <v>200</v>
      </c>
      <c r="BD4" s="7">
        <f t="shared" si="18"/>
        <v>300</v>
      </c>
      <c r="BE4" s="2"/>
      <c r="BF4" s="7">
        <f t="shared" ref="BF4:BL4" si="19">BF2*0.01</f>
        <v>50.04</v>
      </c>
      <c r="BG4" s="7">
        <f t="shared" si="19"/>
        <v>55</v>
      </c>
      <c r="BH4" s="7">
        <f t="shared" si="19"/>
        <v>70</v>
      </c>
      <c r="BI4" s="7">
        <f t="shared" si="19"/>
        <v>100</v>
      </c>
      <c r="BJ4" s="7">
        <f t="shared" si="19"/>
        <v>160</v>
      </c>
      <c r="BK4" s="7">
        <f t="shared" si="19"/>
        <v>200</v>
      </c>
      <c r="BL4" s="7">
        <f t="shared" si="19"/>
        <v>300</v>
      </c>
      <c r="BM4" s="2"/>
      <c r="BN4" s="7">
        <f t="shared" ref="BN4:BT4" si="20">BN2*0.01</f>
        <v>50.04</v>
      </c>
      <c r="BO4" s="7">
        <f t="shared" si="20"/>
        <v>55</v>
      </c>
      <c r="BP4" s="7">
        <f t="shared" si="20"/>
        <v>70</v>
      </c>
      <c r="BQ4" s="7">
        <f t="shared" si="20"/>
        <v>100</v>
      </c>
      <c r="BR4" s="7">
        <f t="shared" si="20"/>
        <v>160</v>
      </c>
      <c r="BS4" s="7">
        <f t="shared" si="20"/>
        <v>200</v>
      </c>
      <c r="BT4" s="7">
        <f t="shared" si="20"/>
        <v>300</v>
      </c>
      <c r="BU4" s="2"/>
      <c r="BV4" s="7">
        <f t="shared" ref="BV4:CB4" si="21">BV2*0.01</f>
        <v>50.04</v>
      </c>
      <c r="BW4" s="7">
        <f t="shared" si="21"/>
        <v>55</v>
      </c>
      <c r="BX4" s="7">
        <f t="shared" si="21"/>
        <v>70</v>
      </c>
      <c r="BY4" s="7">
        <f t="shared" si="21"/>
        <v>100</v>
      </c>
      <c r="BZ4" s="7">
        <f t="shared" si="21"/>
        <v>160</v>
      </c>
      <c r="CA4" s="7">
        <f t="shared" si="21"/>
        <v>200</v>
      </c>
      <c r="CB4" s="7">
        <f t="shared" si="21"/>
        <v>300</v>
      </c>
      <c r="CC4" s="2"/>
      <c r="CD4" s="7">
        <f t="shared" ref="CD4:CJ4" si="22">CD2*0.01</f>
        <v>50.04</v>
      </c>
      <c r="CE4" s="7">
        <f t="shared" si="22"/>
        <v>55</v>
      </c>
      <c r="CF4" s="7">
        <f t="shared" si="22"/>
        <v>70</v>
      </c>
      <c r="CG4" s="7">
        <f t="shared" si="22"/>
        <v>100</v>
      </c>
      <c r="CH4" s="7">
        <f t="shared" si="22"/>
        <v>160</v>
      </c>
      <c r="CI4" s="7">
        <f t="shared" si="22"/>
        <v>200</v>
      </c>
      <c r="CJ4" s="7">
        <f t="shared" si="22"/>
        <v>300</v>
      </c>
      <c r="CK4" s="2"/>
      <c r="CL4" s="7">
        <f t="shared" ref="CL4:CR4" si="23">CL2*0.01</f>
        <v>50.04</v>
      </c>
      <c r="CM4" s="7">
        <f t="shared" si="23"/>
        <v>55</v>
      </c>
      <c r="CN4" s="7">
        <f t="shared" si="23"/>
        <v>70</v>
      </c>
      <c r="CO4" s="7">
        <f t="shared" si="23"/>
        <v>100</v>
      </c>
      <c r="CP4" s="7">
        <f t="shared" si="23"/>
        <v>160</v>
      </c>
      <c r="CQ4" s="7">
        <f t="shared" si="23"/>
        <v>200</v>
      </c>
      <c r="CR4" s="7">
        <f t="shared" si="23"/>
        <v>300</v>
      </c>
    </row>
    <row r="5" spans="1:96" x14ac:dyDescent="0.25">
      <c r="A5" s="6" t="s">
        <v>16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2"/>
      <c r="J5" s="7">
        <f t="shared" ref="J5:P5" si="24">B7</f>
        <v>4253.3999999999996</v>
      </c>
      <c r="K5" s="7">
        <f t="shared" si="24"/>
        <v>4675</v>
      </c>
      <c r="L5" s="7">
        <f t="shared" si="24"/>
        <v>5950</v>
      </c>
      <c r="M5" s="7">
        <f t="shared" si="24"/>
        <v>8500</v>
      </c>
      <c r="N5" s="7">
        <f t="shared" si="24"/>
        <v>13600</v>
      </c>
      <c r="O5" s="7">
        <f t="shared" si="24"/>
        <v>17000</v>
      </c>
      <c r="P5" s="7">
        <f t="shared" si="24"/>
        <v>25500</v>
      </c>
      <c r="Q5" s="2"/>
      <c r="R5" s="7">
        <f t="shared" ref="R5:X5" si="25">J7</f>
        <v>8506.7999999999993</v>
      </c>
      <c r="S5" s="7">
        <f t="shared" si="25"/>
        <v>9350</v>
      </c>
      <c r="T5" s="7">
        <f t="shared" si="25"/>
        <v>11900</v>
      </c>
      <c r="U5" s="7">
        <f t="shared" si="25"/>
        <v>17000</v>
      </c>
      <c r="V5" s="7">
        <f t="shared" si="25"/>
        <v>27200</v>
      </c>
      <c r="W5" s="7">
        <f t="shared" si="25"/>
        <v>34000</v>
      </c>
      <c r="X5" s="7">
        <f t="shared" si="25"/>
        <v>51000</v>
      </c>
      <c r="Y5" s="2"/>
      <c r="Z5" s="7">
        <f t="shared" ref="Z5:AF5" si="26">R7</f>
        <v>12760.199999999999</v>
      </c>
      <c r="AA5" s="7">
        <f t="shared" si="26"/>
        <v>14025</v>
      </c>
      <c r="AB5" s="7">
        <f t="shared" si="26"/>
        <v>17850</v>
      </c>
      <c r="AC5" s="7">
        <f t="shared" si="26"/>
        <v>25500</v>
      </c>
      <c r="AD5" s="7">
        <f t="shared" si="26"/>
        <v>40800</v>
      </c>
      <c r="AE5" s="7">
        <f t="shared" si="26"/>
        <v>51000</v>
      </c>
      <c r="AF5" s="7">
        <f t="shared" si="26"/>
        <v>76500</v>
      </c>
      <c r="AG5" s="2"/>
      <c r="AH5" s="7">
        <f t="shared" ref="AH5:AN5" si="27">Z7</f>
        <v>17013.599999999999</v>
      </c>
      <c r="AI5" s="7">
        <f t="shared" si="27"/>
        <v>18700</v>
      </c>
      <c r="AJ5" s="7">
        <f t="shared" si="27"/>
        <v>23800</v>
      </c>
      <c r="AK5" s="7">
        <f t="shared" si="27"/>
        <v>34000</v>
      </c>
      <c r="AL5" s="7">
        <f t="shared" si="27"/>
        <v>54400</v>
      </c>
      <c r="AM5" s="7">
        <f t="shared" si="27"/>
        <v>68000</v>
      </c>
      <c r="AN5" s="7">
        <f t="shared" si="27"/>
        <v>102000</v>
      </c>
      <c r="AO5" s="2"/>
      <c r="AP5" s="7">
        <f t="shared" ref="AP5:AV5" si="28">AH7</f>
        <v>21267</v>
      </c>
      <c r="AQ5" s="7">
        <f t="shared" si="28"/>
        <v>23375</v>
      </c>
      <c r="AR5" s="7">
        <f t="shared" si="28"/>
        <v>29750</v>
      </c>
      <c r="AS5" s="7">
        <f t="shared" si="28"/>
        <v>42500</v>
      </c>
      <c r="AT5" s="7">
        <f t="shared" si="28"/>
        <v>68000</v>
      </c>
      <c r="AU5" s="7">
        <f t="shared" si="28"/>
        <v>85000</v>
      </c>
      <c r="AV5" s="7">
        <f t="shared" si="28"/>
        <v>127500</v>
      </c>
      <c r="AW5" s="2"/>
      <c r="AX5" s="7">
        <f t="shared" ref="AX5:BD5" si="29">AP7</f>
        <v>25520.400000000001</v>
      </c>
      <c r="AY5" s="7">
        <f t="shared" si="29"/>
        <v>28050</v>
      </c>
      <c r="AZ5" s="7">
        <f t="shared" si="29"/>
        <v>35700</v>
      </c>
      <c r="BA5" s="7">
        <f t="shared" si="29"/>
        <v>51000</v>
      </c>
      <c r="BB5" s="7">
        <f t="shared" si="29"/>
        <v>81600</v>
      </c>
      <c r="BC5" s="7">
        <f t="shared" si="29"/>
        <v>102000</v>
      </c>
      <c r="BD5" s="7">
        <f t="shared" si="29"/>
        <v>153000</v>
      </c>
      <c r="BE5" s="2"/>
      <c r="BF5" s="7">
        <f t="shared" ref="BF5:BL5" si="30">AX7</f>
        <v>29773.800000000003</v>
      </c>
      <c r="BG5" s="7">
        <f t="shared" si="30"/>
        <v>32725</v>
      </c>
      <c r="BH5" s="7">
        <f t="shared" si="30"/>
        <v>41650</v>
      </c>
      <c r="BI5" s="7">
        <f t="shared" si="30"/>
        <v>59500</v>
      </c>
      <c r="BJ5" s="7">
        <f t="shared" si="30"/>
        <v>95200</v>
      </c>
      <c r="BK5" s="7">
        <f t="shared" si="30"/>
        <v>119000</v>
      </c>
      <c r="BL5" s="7">
        <f t="shared" si="30"/>
        <v>178500</v>
      </c>
      <c r="BM5" s="2"/>
      <c r="BN5" s="7">
        <f t="shared" ref="BN5:BT5" si="31">BF7</f>
        <v>34027.200000000004</v>
      </c>
      <c r="BO5" s="7">
        <f t="shared" si="31"/>
        <v>37400</v>
      </c>
      <c r="BP5" s="7">
        <f t="shared" si="31"/>
        <v>47600</v>
      </c>
      <c r="BQ5" s="7">
        <f t="shared" si="31"/>
        <v>68000</v>
      </c>
      <c r="BR5" s="7">
        <f t="shared" si="31"/>
        <v>108800</v>
      </c>
      <c r="BS5" s="7">
        <f t="shared" si="31"/>
        <v>136000</v>
      </c>
      <c r="BT5" s="7">
        <f t="shared" si="31"/>
        <v>204000</v>
      </c>
      <c r="BU5" s="2"/>
      <c r="BV5" s="7">
        <f t="shared" ref="BV5:CB5" si="32">BN7</f>
        <v>38280.600000000006</v>
      </c>
      <c r="BW5" s="7">
        <f t="shared" si="32"/>
        <v>42075</v>
      </c>
      <c r="BX5" s="7">
        <f t="shared" si="32"/>
        <v>53550</v>
      </c>
      <c r="BY5" s="7">
        <f t="shared" si="32"/>
        <v>76500</v>
      </c>
      <c r="BZ5" s="7">
        <f t="shared" si="32"/>
        <v>122400</v>
      </c>
      <c r="CA5" s="7">
        <f t="shared" si="32"/>
        <v>153000</v>
      </c>
      <c r="CB5" s="7">
        <f t="shared" si="32"/>
        <v>229500</v>
      </c>
      <c r="CC5" s="2"/>
      <c r="CD5" s="7">
        <f t="shared" ref="CD5:CJ5" si="33">BV7</f>
        <v>42534.000000000007</v>
      </c>
      <c r="CE5" s="7">
        <f t="shared" si="33"/>
        <v>46750</v>
      </c>
      <c r="CF5" s="7">
        <f t="shared" si="33"/>
        <v>59500</v>
      </c>
      <c r="CG5" s="7">
        <f t="shared" si="33"/>
        <v>85000</v>
      </c>
      <c r="CH5" s="7">
        <f t="shared" si="33"/>
        <v>136000</v>
      </c>
      <c r="CI5" s="7">
        <f t="shared" si="33"/>
        <v>170000</v>
      </c>
      <c r="CJ5" s="7">
        <f t="shared" si="33"/>
        <v>255000</v>
      </c>
      <c r="CK5" s="2"/>
      <c r="CL5" s="7">
        <f t="shared" ref="CL5:CR5" si="34">CD7</f>
        <v>46787.400000000009</v>
      </c>
      <c r="CM5" s="7">
        <f t="shared" si="34"/>
        <v>51425</v>
      </c>
      <c r="CN5" s="7">
        <f t="shared" si="34"/>
        <v>65450</v>
      </c>
      <c r="CO5" s="7">
        <f t="shared" si="34"/>
        <v>93500</v>
      </c>
      <c r="CP5" s="7">
        <f t="shared" si="34"/>
        <v>149600</v>
      </c>
      <c r="CQ5" s="7">
        <f t="shared" si="34"/>
        <v>187000</v>
      </c>
      <c r="CR5" s="7">
        <f t="shared" si="34"/>
        <v>280500</v>
      </c>
    </row>
    <row r="6" spans="1:96" x14ac:dyDescent="0.25">
      <c r="A6" s="6" t="s">
        <v>17</v>
      </c>
      <c r="B6" s="7">
        <f>B2-B3-B4</f>
        <v>4253.3999999999996</v>
      </c>
      <c r="C6" s="7">
        <f t="shared" ref="C6:H6" si="35">C2-C3-C4</f>
        <v>4675</v>
      </c>
      <c r="D6" s="7">
        <f t="shared" si="35"/>
        <v>5950</v>
      </c>
      <c r="E6" s="7">
        <f t="shared" si="35"/>
        <v>8500</v>
      </c>
      <c r="F6" s="7">
        <f t="shared" si="35"/>
        <v>13600</v>
      </c>
      <c r="G6" s="7">
        <f t="shared" si="35"/>
        <v>17000</v>
      </c>
      <c r="H6" s="7">
        <f t="shared" si="35"/>
        <v>25500</v>
      </c>
      <c r="I6" s="2"/>
      <c r="J6" s="7">
        <f>J2-J3-J4</f>
        <v>4253.3999999999996</v>
      </c>
      <c r="K6" s="7">
        <f t="shared" ref="K6:P6" si="36">K2-K3-K4</f>
        <v>4675</v>
      </c>
      <c r="L6" s="7">
        <f t="shared" si="36"/>
        <v>5950</v>
      </c>
      <c r="M6" s="7">
        <f t="shared" si="36"/>
        <v>8500</v>
      </c>
      <c r="N6" s="7">
        <f t="shared" si="36"/>
        <v>13600</v>
      </c>
      <c r="O6" s="7">
        <f t="shared" si="36"/>
        <v>17000</v>
      </c>
      <c r="P6" s="7">
        <f t="shared" si="36"/>
        <v>25500</v>
      </c>
      <c r="Q6" s="2"/>
      <c r="R6" s="7">
        <f>R2-R3-R4</f>
        <v>4253.3999999999996</v>
      </c>
      <c r="S6" s="7">
        <f t="shared" ref="S6:X6" si="37">S2-S3-S4</f>
        <v>4675</v>
      </c>
      <c r="T6" s="7">
        <f t="shared" si="37"/>
        <v>5950</v>
      </c>
      <c r="U6" s="7">
        <f t="shared" si="37"/>
        <v>8500</v>
      </c>
      <c r="V6" s="7">
        <f t="shared" si="37"/>
        <v>13600</v>
      </c>
      <c r="W6" s="7">
        <f t="shared" si="37"/>
        <v>17000</v>
      </c>
      <c r="X6" s="7">
        <f t="shared" si="37"/>
        <v>25500</v>
      </c>
      <c r="Y6" s="2"/>
      <c r="Z6" s="7">
        <f>Z2-Z3-Z4</f>
        <v>4253.3999999999996</v>
      </c>
      <c r="AA6" s="7">
        <f t="shared" ref="AA6:AF6" si="38">AA2-AA3-AA4</f>
        <v>4675</v>
      </c>
      <c r="AB6" s="7">
        <f t="shared" si="38"/>
        <v>5950</v>
      </c>
      <c r="AC6" s="7">
        <f t="shared" si="38"/>
        <v>8500</v>
      </c>
      <c r="AD6" s="7">
        <f t="shared" si="38"/>
        <v>13600</v>
      </c>
      <c r="AE6" s="7">
        <f t="shared" si="38"/>
        <v>17000</v>
      </c>
      <c r="AF6" s="7">
        <f t="shared" si="38"/>
        <v>25500</v>
      </c>
      <c r="AG6" s="2"/>
      <c r="AH6" s="7">
        <f>AH2-AH3-AH4</f>
        <v>4253.3999999999996</v>
      </c>
      <c r="AI6" s="7">
        <f t="shared" ref="AI6:AN6" si="39">AI2-AI3-AI4</f>
        <v>4675</v>
      </c>
      <c r="AJ6" s="7">
        <f t="shared" si="39"/>
        <v>5950</v>
      </c>
      <c r="AK6" s="7">
        <f t="shared" si="39"/>
        <v>8500</v>
      </c>
      <c r="AL6" s="7">
        <f t="shared" si="39"/>
        <v>13600</v>
      </c>
      <c r="AM6" s="7">
        <f t="shared" si="39"/>
        <v>17000</v>
      </c>
      <c r="AN6" s="7">
        <f t="shared" si="39"/>
        <v>25500</v>
      </c>
      <c r="AO6" s="2"/>
      <c r="AP6" s="7">
        <f>AP2-AP3-AP4</f>
        <v>4253.3999999999996</v>
      </c>
      <c r="AQ6" s="7">
        <f t="shared" ref="AQ6:AV6" si="40">AQ2-AQ3-AQ4</f>
        <v>4675</v>
      </c>
      <c r="AR6" s="7">
        <f t="shared" si="40"/>
        <v>5950</v>
      </c>
      <c r="AS6" s="7">
        <f t="shared" si="40"/>
        <v>8500</v>
      </c>
      <c r="AT6" s="7">
        <f t="shared" si="40"/>
        <v>13600</v>
      </c>
      <c r="AU6" s="7">
        <f t="shared" si="40"/>
        <v>17000</v>
      </c>
      <c r="AV6" s="7">
        <f t="shared" si="40"/>
        <v>25500</v>
      </c>
      <c r="AW6" s="2"/>
      <c r="AX6" s="7">
        <f>AX2-AX3-AX4</f>
        <v>4253.3999999999996</v>
      </c>
      <c r="AY6" s="7">
        <f t="shared" ref="AY6:BD6" si="41">AY2-AY3-AY4</f>
        <v>4675</v>
      </c>
      <c r="AZ6" s="7">
        <f t="shared" si="41"/>
        <v>5950</v>
      </c>
      <c r="BA6" s="7">
        <f t="shared" si="41"/>
        <v>8500</v>
      </c>
      <c r="BB6" s="7">
        <f t="shared" si="41"/>
        <v>13600</v>
      </c>
      <c r="BC6" s="7">
        <f t="shared" si="41"/>
        <v>17000</v>
      </c>
      <c r="BD6" s="7">
        <f t="shared" si="41"/>
        <v>25500</v>
      </c>
      <c r="BE6" s="2"/>
      <c r="BF6" s="7">
        <f>BF2-BF3-BF4</f>
        <v>4253.3999999999996</v>
      </c>
      <c r="BG6" s="7">
        <f t="shared" ref="BG6:BL6" si="42">BG2-BG3-BG4</f>
        <v>4675</v>
      </c>
      <c r="BH6" s="7">
        <f t="shared" si="42"/>
        <v>5950</v>
      </c>
      <c r="BI6" s="7">
        <f t="shared" si="42"/>
        <v>8500</v>
      </c>
      <c r="BJ6" s="7">
        <f t="shared" si="42"/>
        <v>13600</v>
      </c>
      <c r="BK6" s="7">
        <f t="shared" si="42"/>
        <v>17000</v>
      </c>
      <c r="BL6" s="7">
        <f t="shared" si="42"/>
        <v>25500</v>
      </c>
      <c r="BM6" s="2"/>
      <c r="BN6" s="7">
        <f>BN2-BN3-BN4</f>
        <v>4253.3999999999996</v>
      </c>
      <c r="BO6" s="7">
        <f t="shared" ref="BO6:BT6" si="43">BO2-BO3-BO4</f>
        <v>4675</v>
      </c>
      <c r="BP6" s="7">
        <f t="shared" si="43"/>
        <v>5950</v>
      </c>
      <c r="BQ6" s="7">
        <f t="shared" si="43"/>
        <v>8500</v>
      </c>
      <c r="BR6" s="7">
        <f t="shared" si="43"/>
        <v>13600</v>
      </c>
      <c r="BS6" s="7">
        <f t="shared" si="43"/>
        <v>17000</v>
      </c>
      <c r="BT6" s="7">
        <f t="shared" si="43"/>
        <v>25500</v>
      </c>
      <c r="BU6" s="2"/>
      <c r="BV6" s="7">
        <f>BV2-BV3-BV4</f>
        <v>4253.3999999999996</v>
      </c>
      <c r="BW6" s="7">
        <f t="shared" ref="BW6:CB6" si="44">BW2-BW3-BW4</f>
        <v>4675</v>
      </c>
      <c r="BX6" s="7">
        <f t="shared" si="44"/>
        <v>5950</v>
      </c>
      <c r="BY6" s="7">
        <f t="shared" si="44"/>
        <v>8500</v>
      </c>
      <c r="BZ6" s="7">
        <f t="shared" si="44"/>
        <v>13600</v>
      </c>
      <c r="CA6" s="7">
        <f t="shared" si="44"/>
        <v>17000</v>
      </c>
      <c r="CB6" s="7">
        <f t="shared" si="44"/>
        <v>25500</v>
      </c>
      <c r="CC6" s="2"/>
      <c r="CD6" s="7">
        <f>CD2-CD3-CD4</f>
        <v>4253.3999999999996</v>
      </c>
      <c r="CE6" s="7">
        <f t="shared" ref="CE6:CJ6" si="45">CE2-CE3-CE4</f>
        <v>4675</v>
      </c>
      <c r="CF6" s="7">
        <f t="shared" si="45"/>
        <v>5950</v>
      </c>
      <c r="CG6" s="7">
        <f t="shared" si="45"/>
        <v>8500</v>
      </c>
      <c r="CH6" s="7">
        <f t="shared" si="45"/>
        <v>13600</v>
      </c>
      <c r="CI6" s="7">
        <f t="shared" si="45"/>
        <v>17000</v>
      </c>
      <c r="CJ6" s="7">
        <f t="shared" si="45"/>
        <v>25500</v>
      </c>
      <c r="CK6" s="2"/>
      <c r="CL6" s="7">
        <f>CL2-CL3-CL4</f>
        <v>4253.3999999999996</v>
      </c>
      <c r="CM6" s="7">
        <f t="shared" ref="CM6:CR6" si="46">CM2-CM3-CM4</f>
        <v>4675</v>
      </c>
      <c r="CN6" s="7">
        <f t="shared" si="46"/>
        <v>5950</v>
      </c>
      <c r="CO6" s="7">
        <f t="shared" si="46"/>
        <v>8500</v>
      </c>
      <c r="CP6" s="7">
        <f t="shared" si="46"/>
        <v>13600</v>
      </c>
      <c r="CQ6" s="7">
        <f t="shared" si="46"/>
        <v>17000</v>
      </c>
      <c r="CR6" s="7">
        <f t="shared" si="46"/>
        <v>25500</v>
      </c>
    </row>
    <row r="7" spans="1:96" x14ac:dyDescent="0.25">
      <c r="A7" s="8" t="s">
        <v>18</v>
      </c>
      <c r="B7" s="9">
        <f>B6+B5</f>
        <v>4253.3999999999996</v>
      </c>
      <c r="C7" s="9">
        <f t="shared" ref="C7:H7" si="47">C6+C5</f>
        <v>4675</v>
      </c>
      <c r="D7" s="9">
        <f t="shared" si="47"/>
        <v>5950</v>
      </c>
      <c r="E7" s="9">
        <f t="shared" si="47"/>
        <v>8500</v>
      </c>
      <c r="F7" s="9">
        <f t="shared" si="47"/>
        <v>13600</v>
      </c>
      <c r="G7" s="9">
        <f t="shared" si="47"/>
        <v>17000</v>
      </c>
      <c r="H7" s="9">
        <f t="shared" si="47"/>
        <v>25500</v>
      </c>
      <c r="I7" s="2"/>
      <c r="J7" s="9">
        <f>J6+J5</f>
        <v>8506.7999999999993</v>
      </c>
      <c r="K7" s="9">
        <f t="shared" ref="K7:P7" si="48">K6+K5</f>
        <v>9350</v>
      </c>
      <c r="L7" s="9">
        <f t="shared" si="48"/>
        <v>11900</v>
      </c>
      <c r="M7" s="9">
        <f t="shared" si="48"/>
        <v>17000</v>
      </c>
      <c r="N7" s="9">
        <f t="shared" si="48"/>
        <v>27200</v>
      </c>
      <c r="O7" s="9">
        <f t="shared" si="48"/>
        <v>34000</v>
      </c>
      <c r="P7" s="9">
        <f t="shared" si="48"/>
        <v>51000</v>
      </c>
      <c r="Q7" s="2"/>
      <c r="R7" s="9">
        <f>R6+R5</f>
        <v>12760.199999999999</v>
      </c>
      <c r="S7" s="9">
        <f t="shared" ref="S7:X7" si="49">S6+S5</f>
        <v>14025</v>
      </c>
      <c r="T7" s="9">
        <f t="shared" si="49"/>
        <v>17850</v>
      </c>
      <c r="U7" s="9">
        <f t="shared" si="49"/>
        <v>25500</v>
      </c>
      <c r="V7" s="9">
        <f t="shared" si="49"/>
        <v>40800</v>
      </c>
      <c r="W7" s="9">
        <f t="shared" si="49"/>
        <v>51000</v>
      </c>
      <c r="X7" s="9">
        <f t="shared" si="49"/>
        <v>76500</v>
      </c>
      <c r="Y7" s="2"/>
      <c r="Z7" s="9">
        <f>Z6+Z5</f>
        <v>17013.599999999999</v>
      </c>
      <c r="AA7" s="9">
        <f t="shared" ref="AA7:AF7" si="50">AA6+AA5</f>
        <v>18700</v>
      </c>
      <c r="AB7" s="9">
        <f t="shared" si="50"/>
        <v>23800</v>
      </c>
      <c r="AC7" s="9">
        <f t="shared" si="50"/>
        <v>34000</v>
      </c>
      <c r="AD7" s="9">
        <f t="shared" si="50"/>
        <v>54400</v>
      </c>
      <c r="AE7" s="9">
        <f t="shared" si="50"/>
        <v>68000</v>
      </c>
      <c r="AF7" s="9">
        <f t="shared" si="50"/>
        <v>102000</v>
      </c>
      <c r="AG7" s="2"/>
      <c r="AH7" s="9">
        <f>AH6+AH5</f>
        <v>21267</v>
      </c>
      <c r="AI7" s="9">
        <f t="shared" ref="AI7:AN7" si="51">AI6+AI5</f>
        <v>23375</v>
      </c>
      <c r="AJ7" s="9">
        <f t="shared" si="51"/>
        <v>29750</v>
      </c>
      <c r="AK7" s="9">
        <f t="shared" si="51"/>
        <v>42500</v>
      </c>
      <c r="AL7" s="9">
        <f t="shared" si="51"/>
        <v>68000</v>
      </c>
      <c r="AM7" s="9">
        <f t="shared" si="51"/>
        <v>85000</v>
      </c>
      <c r="AN7" s="9">
        <f t="shared" si="51"/>
        <v>127500</v>
      </c>
      <c r="AO7" s="2"/>
      <c r="AP7" s="9">
        <f>AP6+AP5</f>
        <v>25520.400000000001</v>
      </c>
      <c r="AQ7" s="9">
        <f t="shared" ref="AQ7:AV7" si="52">AQ6+AQ5</f>
        <v>28050</v>
      </c>
      <c r="AR7" s="9">
        <f t="shared" si="52"/>
        <v>35700</v>
      </c>
      <c r="AS7" s="9">
        <f t="shared" si="52"/>
        <v>51000</v>
      </c>
      <c r="AT7" s="9">
        <f t="shared" si="52"/>
        <v>81600</v>
      </c>
      <c r="AU7" s="9">
        <f t="shared" si="52"/>
        <v>102000</v>
      </c>
      <c r="AV7" s="9">
        <f t="shared" si="52"/>
        <v>153000</v>
      </c>
      <c r="AW7" s="2"/>
      <c r="AX7" s="9">
        <f>AX6+AX5</f>
        <v>29773.800000000003</v>
      </c>
      <c r="AY7" s="9">
        <f t="shared" ref="AY7:BD7" si="53">AY6+AY5</f>
        <v>32725</v>
      </c>
      <c r="AZ7" s="9">
        <f t="shared" si="53"/>
        <v>41650</v>
      </c>
      <c r="BA7" s="9">
        <f t="shared" si="53"/>
        <v>59500</v>
      </c>
      <c r="BB7" s="9">
        <f t="shared" si="53"/>
        <v>95200</v>
      </c>
      <c r="BC7" s="9">
        <f t="shared" si="53"/>
        <v>119000</v>
      </c>
      <c r="BD7" s="9">
        <f t="shared" si="53"/>
        <v>178500</v>
      </c>
      <c r="BE7" s="2"/>
      <c r="BF7" s="9">
        <f>BF6+BF5</f>
        <v>34027.200000000004</v>
      </c>
      <c r="BG7" s="9">
        <f t="shared" ref="BG7:BL7" si="54">BG6+BG5</f>
        <v>37400</v>
      </c>
      <c r="BH7" s="9">
        <f t="shared" si="54"/>
        <v>47600</v>
      </c>
      <c r="BI7" s="9">
        <f t="shared" si="54"/>
        <v>68000</v>
      </c>
      <c r="BJ7" s="9">
        <f t="shared" si="54"/>
        <v>108800</v>
      </c>
      <c r="BK7" s="9">
        <f t="shared" si="54"/>
        <v>136000</v>
      </c>
      <c r="BL7" s="9">
        <f t="shared" si="54"/>
        <v>204000</v>
      </c>
      <c r="BM7" s="2"/>
      <c r="BN7" s="9">
        <f>BN6+BN5</f>
        <v>38280.600000000006</v>
      </c>
      <c r="BO7" s="9">
        <f t="shared" ref="BO7:BT7" si="55">BO6+BO5</f>
        <v>42075</v>
      </c>
      <c r="BP7" s="9">
        <f t="shared" si="55"/>
        <v>53550</v>
      </c>
      <c r="BQ7" s="9">
        <f t="shared" si="55"/>
        <v>76500</v>
      </c>
      <c r="BR7" s="9">
        <f t="shared" si="55"/>
        <v>122400</v>
      </c>
      <c r="BS7" s="9">
        <f t="shared" si="55"/>
        <v>153000</v>
      </c>
      <c r="BT7" s="9">
        <f t="shared" si="55"/>
        <v>229500</v>
      </c>
      <c r="BU7" s="2"/>
      <c r="BV7" s="9">
        <f>BV6+BV5</f>
        <v>42534.000000000007</v>
      </c>
      <c r="BW7" s="9">
        <f t="shared" ref="BW7:CB7" si="56">BW6+BW5</f>
        <v>46750</v>
      </c>
      <c r="BX7" s="9">
        <f t="shared" si="56"/>
        <v>59500</v>
      </c>
      <c r="BY7" s="9">
        <f t="shared" si="56"/>
        <v>85000</v>
      </c>
      <c r="BZ7" s="9">
        <f t="shared" si="56"/>
        <v>136000</v>
      </c>
      <c r="CA7" s="9">
        <f t="shared" si="56"/>
        <v>170000</v>
      </c>
      <c r="CB7" s="9">
        <f t="shared" si="56"/>
        <v>255000</v>
      </c>
      <c r="CC7" s="2"/>
      <c r="CD7" s="9">
        <f>CD6+CD5</f>
        <v>46787.400000000009</v>
      </c>
      <c r="CE7" s="9">
        <f t="shared" ref="CE7:CJ7" si="57">CE6+CE5</f>
        <v>51425</v>
      </c>
      <c r="CF7" s="9">
        <f t="shared" si="57"/>
        <v>65450</v>
      </c>
      <c r="CG7" s="9">
        <f t="shared" si="57"/>
        <v>93500</v>
      </c>
      <c r="CH7" s="9">
        <f t="shared" si="57"/>
        <v>149600</v>
      </c>
      <c r="CI7" s="9">
        <f t="shared" si="57"/>
        <v>187000</v>
      </c>
      <c r="CJ7" s="9">
        <f t="shared" si="57"/>
        <v>280500</v>
      </c>
      <c r="CK7" s="2"/>
      <c r="CL7" s="9">
        <f>CL6+CL5</f>
        <v>51040.80000000001</v>
      </c>
      <c r="CM7" s="9">
        <f t="shared" ref="CM7:CR7" si="58">CM6+CM5</f>
        <v>56100</v>
      </c>
      <c r="CN7" s="9">
        <f t="shared" si="58"/>
        <v>71400</v>
      </c>
      <c r="CO7" s="9">
        <f t="shared" si="58"/>
        <v>102000</v>
      </c>
      <c r="CP7" s="9">
        <f t="shared" si="58"/>
        <v>163200</v>
      </c>
      <c r="CQ7" s="9">
        <f t="shared" si="58"/>
        <v>204000</v>
      </c>
      <c r="CR7" s="9">
        <f t="shared" si="58"/>
        <v>306000</v>
      </c>
    </row>
    <row r="8" spans="1:96" x14ac:dyDescent="0.25">
      <c r="A8" s="6" t="s">
        <v>19</v>
      </c>
      <c r="B8" s="7">
        <f>SUMPRODUCT(--(B7&gt;{0;32000;70000;250000;880000}),(B7-{0;32000;70000;250000;880000}),{0.15;0.05;0.07;0.08;0.05})</f>
        <v>638.00999999999988</v>
      </c>
      <c r="C8" s="7">
        <f>SUMPRODUCT(--(C7&gt;{0;32000;70000;250000;880000}),(C7-{0;32000;70000;250000;880000}),{0.15;0.05;0.07;0.08;0.05})</f>
        <v>701.25</v>
      </c>
      <c r="D8" s="7">
        <f>SUMPRODUCT(--(D7&gt;{0;32000;70000;250000;880000}),(D7-{0;32000;70000;250000;880000}),{0.15;0.05;0.07;0.08;0.05})</f>
        <v>892.5</v>
      </c>
      <c r="E8" s="7">
        <f>SUMPRODUCT(--(E7&gt;{0;32000;70000;250000;880000}),(E7-{0;32000;70000;250000;880000}),{0.15;0.05;0.07;0.08;0.05})</f>
        <v>1275</v>
      </c>
      <c r="F8" s="7">
        <f>SUMPRODUCT(--(F7&gt;{0;32000;70000;250000;880000}),(F7-{0;32000;70000;250000;880000}),{0.15;0.05;0.07;0.08;0.05})</f>
        <v>2040</v>
      </c>
      <c r="G8" s="7">
        <f>SUMPRODUCT(--(G7&gt;{0;32000;70000;250000;880000}),(G7-{0;32000;70000;250000;880000}),{0.15;0.05;0.07;0.08;0.05})</f>
        <v>2550</v>
      </c>
      <c r="H8" s="7">
        <f>SUMPRODUCT(--(H7&gt;{0;32000;70000;250000;880000}),(H7-{0;32000;70000;250000;880000}),{0.15;0.05;0.07;0.08;0.05})</f>
        <v>3825</v>
      </c>
      <c r="I8" s="2"/>
      <c r="J8" s="7">
        <f>SUMPRODUCT(--(J7&gt;{0;32000;70000;250000;880000}),(J7-{0;32000;70000;250000;880000}),{0.15;0.05;0.07;0.08;0.05})</f>
        <v>1276.0199999999998</v>
      </c>
      <c r="K8" s="7">
        <f>SUMPRODUCT(--(K7&gt;{0;32000;70000;250000;880000}),(K7-{0;32000;70000;250000;880000}),{0.15;0.05;0.07;0.08;0.05})</f>
        <v>1402.5</v>
      </c>
      <c r="L8" s="7">
        <f>SUMPRODUCT(--(L7&gt;{0;32000;70000;250000;880000}),(L7-{0;32000;70000;250000;880000}),{0.15;0.05;0.07;0.08;0.05})</f>
        <v>1785</v>
      </c>
      <c r="M8" s="7">
        <f>SUMPRODUCT(--(M7&gt;{0;32000;70000;250000;880000}),(M7-{0;32000;70000;250000;880000}),{0.15;0.05;0.07;0.08;0.05})</f>
        <v>2550</v>
      </c>
      <c r="N8" s="7">
        <f>SUMPRODUCT(--(N7&gt;{0;32000;70000;250000;880000}),(N7-{0;32000;70000;250000;880000}),{0.15;0.05;0.07;0.08;0.05})</f>
        <v>4080</v>
      </c>
      <c r="O8" s="7">
        <f>SUMPRODUCT(--(O7&gt;{0;32000;70000;250000;880000}),(O7-{0;32000;70000;250000;880000}),{0.15;0.05;0.07;0.08;0.05})</f>
        <v>5200</v>
      </c>
      <c r="P8" s="7">
        <f>SUMPRODUCT(--(P7&gt;{0;32000;70000;250000;880000}),(P7-{0;32000;70000;250000;880000}),{0.15;0.05;0.07;0.08;0.05})</f>
        <v>8600</v>
      </c>
      <c r="Q8" s="2"/>
      <c r="R8" s="7">
        <f>SUMPRODUCT(--(R7&gt;{0;32000;70000;250000;880000}),(R7-{0;32000;70000;250000;880000}),{0.15;0.05;0.07;0.08;0.05})</f>
        <v>1914.0299999999997</v>
      </c>
      <c r="S8" s="7">
        <f>SUMPRODUCT(--(S7&gt;{0;32000;70000;250000;880000}),(S7-{0;32000;70000;250000;880000}),{0.15;0.05;0.07;0.08;0.05})</f>
        <v>2103.75</v>
      </c>
      <c r="T8" s="7">
        <f>SUMPRODUCT(--(T7&gt;{0;32000;70000;250000;880000}),(T7-{0;32000;70000;250000;880000}),{0.15;0.05;0.07;0.08;0.05})</f>
        <v>2677.5</v>
      </c>
      <c r="U8" s="7">
        <f>SUMPRODUCT(--(U7&gt;{0;32000;70000;250000;880000}),(U7-{0;32000;70000;250000;880000}),{0.15;0.05;0.07;0.08;0.05})</f>
        <v>3825</v>
      </c>
      <c r="V8" s="7">
        <f>SUMPRODUCT(--(V7&gt;{0;32000;70000;250000;880000}),(V7-{0;32000;70000;250000;880000}),{0.15;0.05;0.07;0.08;0.05})</f>
        <v>6560</v>
      </c>
      <c r="W8" s="7">
        <f>SUMPRODUCT(--(W7&gt;{0;32000;70000;250000;880000}),(W7-{0;32000;70000;250000;880000}),{0.15;0.05;0.07;0.08;0.05})</f>
        <v>8600</v>
      </c>
      <c r="X8" s="7">
        <f>SUMPRODUCT(--(X7&gt;{0;32000;70000;250000;880000}),(X7-{0;32000;70000;250000;880000}),{0.15;0.05;0.07;0.08;0.05})</f>
        <v>14155</v>
      </c>
      <c r="Y8" s="2"/>
      <c r="Z8" s="7">
        <f>SUMPRODUCT(--(Z7&gt;{0;32000;70000;250000;880000}),(Z7-{0;32000;70000;250000;880000}),{0.15;0.05;0.07;0.08;0.05})</f>
        <v>2552.0399999999995</v>
      </c>
      <c r="AA8" s="7">
        <f>SUMPRODUCT(--(AA7&gt;{0;32000;70000;250000;880000}),(AA7-{0;32000;70000;250000;880000}),{0.15;0.05;0.07;0.08;0.05})</f>
        <v>2805</v>
      </c>
      <c r="AB8" s="7">
        <f>SUMPRODUCT(--(AB7&gt;{0;32000;70000;250000;880000}),(AB7-{0;32000;70000;250000;880000}),{0.15;0.05;0.07;0.08;0.05})</f>
        <v>3570</v>
      </c>
      <c r="AC8" s="7">
        <f>SUMPRODUCT(--(AC7&gt;{0;32000;70000;250000;880000}),(AC7-{0;32000;70000;250000;880000}),{0.15;0.05;0.07;0.08;0.05})</f>
        <v>5200</v>
      </c>
      <c r="AD8" s="7">
        <f>SUMPRODUCT(--(AD7&gt;{0;32000;70000;250000;880000}),(AD7-{0;32000;70000;250000;880000}),{0.15;0.05;0.07;0.08;0.05})</f>
        <v>9280</v>
      </c>
      <c r="AE8" s="7">
        <f>SUMPRODUCT(--(AE7&gt;{0;32000;70000;250000;880000}),(AE7-{0;32000;70000;250000;880000}),{0.15;0.05;0.07;0.08;0.05})</f>
        <v>12000</v>
      </c>
      <c r="AF8" s="7">
        <f>SUMPRODUCT(--(AF7&gt;{0;32000;70000;250000;880000}),(AF7-{0;32000;70000;250000;880000}),{0.15;0.05;0.07;0.08;0.05})</f>
        <v>21040</v>
      </c>
      <c r="AG8" s="2"/>
      <c r="AH8" s="7">
        <f>SUMPRODUCT(--(AH7&gt;{0;32000;70000;250000;880000}),(AH7-{0;32000;70000;250000;880000}),{0.15;0.05;0.07;0.08;0.05})</f>
        <v>3190.0499999999997</v>
      </c>
      <c r="AI8" s="7">
        <f>SUMPRODUCT(--(AI7&gt;{0;32000;70000;250000;880000}),(AI7-{0;32000;70000;250000;880000}),{0.15;0.05;0.07;0.08;0.05})</f>
        <v>3506.25</v>
      </c>
      <c r="AJ8" s="7">
        <f>SUMPRODUCT(--(AJ7&gt;{0;32000;70000;250000;880000}),(AJ7-{0;32000;70000;250000;880000}),{0.15;0.05;0.07;0.08;0.05})</f>
        <v>4462.5</v>
      </c>
      <c r="AK8" s="7">
        <f>SUMPRODUCT(--(AK7&gt;{0;32000;70000;250000;880000}),(AK7-{0;32000;70000;250000;880000}),{0.15;0.05;0.07;0.08;0.05})</f>
        <v>6900</v>
      </c>
      <c r="AL8" s="7">
        <f>SUMPRODUCT(--(AL7&gt;{0;32000;70000;250000;880000}),(AL7-{0;32000;70000;250000;880000}),{0.15;0.05;0.07;0.08;0.05})</f>
        <v>12000</v>
      </c>
      <c r="AM8" s="7">
        <f>SUMPRODUCT(--(AM7&gt;{0;32000;70000;250000;880000}),(AM7-{0;32000;70000;250000;880000}),{0.15;0.05;0.07;0.08;0.05})</f>
        <v>16450</v>
      </c>
      <c r="AN8" s="7">
        <f>SUMPRODUCT(--(AN7&gt;{0;32000;70000;250000;880000}),(AN7-{0;32000;70000;250000;880000}),{0.15;0.05;0.07;0.08;0.05})</f>
        <v>27925</v>
      </c>
      <c r="AO8" s="2"/>
      <c r="AP8" s="7">
        <f>SUMPRODUCT(--(AP7&gt;{0;32000;70000;250000;880000}),(AP7-{0;32000;70000;250000;880000}),{0.15;0.05;0.07;0.08;0.05})</f>
        <v>3828.06</v>
      </c>
      <c r="AQ8" s="7">
        <f>SUMPRODUCT(--(AQ7&gt;{0;32000;70000;250000;880000}),(AQ7-{0;32000;70000;250000;880000}),{0.15;0.05;0.07;0.08;0.05})</f>
        <v>4207.5</v>
      </c>
      <c r="AR8" s="7">
        <f>SUMPRODUCT(--(AR7&gt;{0;32000;70000;250000;880000}),(AR7-{0;32000;70000;250000;880000}),{0.15;0.05;0.07;0.08;0.05})</f>
        <v>5540</v>
      </c>
      <c r="AS8" s="7">
        <f>SUMPRODUCT(--(AS7&gt;{0;32000;70000;250000;880000}),(AS7-{0;32000;70000;250000;880000}),{0.15;0.05;0.07;0.08;0.05})</f>
        <v>8600</v>
      </c>
      <c r="AT8" s="7">
        <f>SUMPRODUCT(--(AT7&gt;{0;32000;70000;250000;880000}),(AT7-{0;32000;70000;250000;880000}),{0.15;0.05;0.07;0.08;0.05})</f>
        <v>15532</v>
      </c>
      <c r="AU8" s="7">
        <f>SUMPRODUCT(--(AU7&gt;{0;32000;70000;250000;880000}),(AU7-{0;32000;70000;250000;880000}),{0.15;0.05;0.07;0.08;0.05})</f>
        <v>21040</v>
      </c>
      <c r="AV8" s="7">
        <f>SUMPRODUCT(--(AV7&gt;{0;32000;70000;250000;880000}),(AV7-{0;32000;70000;250000;880000}),{0.15;0.05;0.07;0.08;0.05})</f>
        <v>34810</v>
      </c>
      <c r="AW8" s="2"/>
      <c r="AX8" s="7">
        <f>SUMPRODUCT(--(AX7&gt;{0;32000;70000;250000;880000}),(AX7-{0;32000;70000;250000;880000}),{0.15;0.05;0.07;0.08;0.05})</f>
        <v>4466.0700000000006</v>
      </c>
      <c r="AY8" s="7">
        <f>SUMPRODUCT(--(AY7&gt;{0;32000;70000;250000;880000}),(AY7-{0;32000;70000;250000;880000}),{0.15;0.05;0.07;0.08;0.05})</f>
        <v>4945</v>
      </c>
      <c r="AZ8" s="7">
        <f>SUMPRODUCT(--(AZ7&gt;{0;32000;70000;250000;880000}),(AZ7-{0;32000;70000;250000;880000}),{0.15;0.05;0.07;0.08;0.05})</f>
        <v>6730</v>
      </c>
      <c r="BA8" s="7">
        <f>SUMPRODUCT(--(BA7&gt;{0;32000;70000;250000;880000}),(BA7-{0;32000;70000;250000;880000}),{0.15;0.05;0.07;0.08;0.05})</f>
        <v>10300</v>
      </c>
      <c r="BB8" s="7">
        <f>SUMPRODUCT(--(BB7&gt;{0;32000;70000;250000;880000}),(BB7-{0;32000;70000;250000;880000}),{0.15;0.05;0.07;0.08;0.05})</f>
        <v>19204</v>
      </c>
      <c r="BC8" s="7">
        <f>SUMPRODUCT(--(BC7&gt;{0;32000;70000;250000;880000}),(BC7-{0;32000;70000;250000;880000}),{0.15;0.05;0.07;0.08;0.05})</f>
        <v>25630</v>
      </c>
      <c r="BD8" s="7">
        <f>SUMPRODUCT(--(BD7&gt;{0;32000;70000;250000;880000}),(BD7-{0;32000;70000;250000;880000}),{0.15;0.05;0.07;0.08;0.05})</f>
        <v>41695</v>
      </c>
      <c r="BE8" s="2"/>
      <c r="BF8" s="7">
        <f>SUMPRODUCT(--(BF7&gt;{0;32000;70000;250000;880000}),(BF7-{0;32000;70000;250000;880000}),{0.15;0.05;0.07;0.08;0.05})</f>
        <v>5205.4400000000014</v>
      </c>
      <c r="BG8" s="7">
        <f>SUMPRODUCT(--(BG7&gt;{0;32000;70000;250000;880000}),(BG7-{0;32000;70000;250000;880000}),{0.15;0.05;0.07;0.08;0.05})</f>
        <v>5880</v>
      </c>
      <c r="BH8" s="7">
        <f>SUMPRODUCT(--(BH7&gt;{0;32000;70000;250000;880000}),(BH7-{0;32000;70000;250000;880000}),{0.15;0.05;0.07;0.08;0.05})</f>
        <v>7920</v>
      </c>
      <c r="BI8" s="7">
        <f>SUMPRODUCT(--(BI7&gt;{0;32000;70000;250000;880000}),(BI7-{0;32000;70000;250000;880000}),{0.15;0.05;0.07;0.08;0.05})</f>
        <v>12000</v>
      </c>
      <c r="BJ8" s="7">
        <f>SUMPRODUCT(--(BJ7&gt;{0;32000;70000;250000;880000}),(BJ7-{0;32000;70000;250000;880000}),{0.15;0.05;0.07;0.08;0.05})</f>
        <v>22876</v>
      </c>
      <c r="BK8" s="7">
        <f>SUMPRODUCT(--(BK7&gt;{0;32000;70000;250000;880000}),(BK7-{0;32000;70000;250000;880000}),{0.15;0.05;0.07;0.08;0.05})</f>
        <v>30220</v>
      </c>
      <c r="BL8" s="7">
        <f>SUMPRODUCT(--(BL7&gt;{0;32000;70000;250000;880000}),(BL7-{0;32000;70000;250000;880000}),{0.15;0.05;0.07;0.08;0.05})</f>
        <v>48580</v>
      </c>
      <c r="BM8" s="2"/>
      <c r="BN8" s="7">
        <f>SUMPRODUCT(--(BN7&gt;{0;32000;70000;250000;880000}),(BN7-{0;32000;70000;250000;880000}),{0.15;0.05;0.07;0.08;0.05})</f>
        <v>6056.1200000000017</v>
      </c>
      <c r="BO8" s="7">
        <f>SUMPRODUCT(--(BO7&gt;{0;32000;70000;250000;880000}),(BO7-{0;32000;70000;250000;880000}),{0.15;0.05;0.07;0.08;0.05})</f>
        <v>6815</v>
      </c>
      <c r="BP8" s="7">
        <f>SUMPRODUCT(--(BP7&gt;{0;32000;70000;250000;880000}),(BP7-{0;32000;70000;250000;880000}),{0.15;0.05;0.07;0.08;0.05})</f>
        <v>9110</v>
      </c>
      <c r="BQ8" s="7">
        <f>SUMPRODUCT(--(BQ7&gt;{0;32000;70000;250000;880000}),(BQ7-{0;32000;70000;250000;880000}),{0.15;0.05;0.07;0.08;0.05})</f>
        <v>14155</v>
      </c>
      <c r="BR8" s="7">
        <f>SUMPRODUCT(--(BR7&gt;{0;32000;70000;250000;880000}),(BR7-{0;32000;70000;250000;880000}),{0.15;0.05;0.07;0.08;0.05})</f>
        <v>26548</v>
      </c>
      <c r="BS8" s="7">
        <f>SUMPRODUCT(--(BS7&gt;{0;32000;70000;250000;880000}),(BS7-{0;32000;70000;250000;880000}),{0.15;0.05;0.07;0.08;0.05})</f>
        <v>34810</v>
      </c>
      <c r="BT8" s="7">
        <f>SUMPRODUCT(--(BT7&gt;{0;32000;70000;250000;880000}),(BT7-{0;32000;70000;250000;880000}),{0.15;0.05;0.07;0.08;0.05})</f>
        <v>55465</v>
      </c>
      <c r="BU8" s="2"/>
      <c r="BV8" s="7">
        <f>SUMPRODUCT(--(BV7&gt;{0;32000;70000;250000;880000}),(BV7-{0;32000;70000;250000;880000}),{0.15;0.05;0.07;0.08;0.05})</f>
        <v>6906.800000000002</v>
      </c>
      <c r="BW8" s="7">
        <f>SUMPRODUCT(--(BW7&gt;{0;32000;70000;250000;880000}),(BW7-{0;32000;70000;250000;880000}),{0.15;0.05;0.07;0.08;0.05})</f>
        <v>7750</v>
      </c>
      <c r="BX8" s="7">
        <f>SUMPRODUCT(--(BX7&gt;{0;32000;70000;250000;880000}),(BX7-{0;32000;70000;250000;880000}),{0.15;0.05;0.07;0.08;0.05})</f>
        <v>10300</v>
      </c>
      <c r="BY8" s="7">
        <f>SUMPRODUCT(--(BY7&gt;{0;32000;70000;250000;880000}),(BY7-{0;32000;70000;250000;880000}),{0.15;0.05;0.07;0.08;0.05})</f>
        <v>16450</v>
      </c>
      <c r="BZ8" s="7">
        <f>SUMPRODUCT(--(BZ7&gt;{0;32000;70000;250000;880000}),(BZ7-{0;32000;70000;250000;880000}),{0.15;0.05;0.07;0.08;0.05})</f>
        <v>30220</v>
      </c>
      <c r="CA8" s="7">
        <f>SUMPRODUCT(--(CA7&gt;{0;32000;70000;250000;880000}),(CA7-{0;32000;70000;250000;880000}),{0.15;0.05;0.07;0.08;0.05})</f>
        <v>39400</v>
      </c>
      <c r="CB8" s="7">
        <f>SUMPRODUCT(--(CB7&gt;{0;32000;70000;250000;880000}),(CB7-{0;32000;70000;250000;880000}),{0.15;0.05;0.07;0.08;0.05})</f>
        <v>62750</v>
      </c>
      <c r="CC8" s="2"/>
      <c r="CD8" s="7">
        <f>SUMPRODUCT(--(CD7&gt;{0;32000;70000;250000;880000}),(CD7-{0;32000;70000;250000;880000}),{0.15;0.05;0.07;0.08;0.05})</f>
        <v>7757.4800000000023</v>
      </c>
      <c r="CE8" s="7">
        <f>SUMPRODUCT(--(CE7&gt;{0;32000;70000;250000;880000}),(CE7-{0;32000;70000;250000;880000}),{0.15;0.05;0.07;0.08;0.05})</f>
        <v>8685</v>
      </c>
      <c r="CF8" s="7">
        <f>SUMPRODUCT(--(CF7&gt;{0;32000;70000;250000;880000}),(CF7-{0;32000;70000;250000;880000}),{0.15;0.05;0.07;0.08;0.05})</f>
        <v>11490</v>
      </c>
      <c r="CG8" s="7">
        <f>SUMPRODUCT(--(CG7&gt;{0;32000;70000;250000;880000}),(CG7-{0;32000;70000;250000;880000}),{0.15;0.05;0.07;0.08;0.05})</f>
        <v>18745</v>
      </c>
      <c r="CH8" s="7">
        <f>SUMPRODUCT(--(CH7&gt;{0;32000;70000;250000;880000}),(CH7-{0;32000;70000;250000;880000}),{0.15;0.05;0.07;0.08;0.05})</f>
        <v>33892</v>
      </c>
      <c r="CI8" s="7">
        <f>SUMPRODUCT(--(CI7&gt;{0;32000;70000;250000;880000}),(CI7-{0;32000;70000;250000;880000}),{0.15;0.05;0.07;0.08;0.05})</f>
        <v>43990</v>
      </c>
      <c r="CJ8" s="7">
        <f>SUMPRODUCT(--(CJ7&gt;{0;32000;70000;250000;880000}),(CJ7-{0;32000;70000;250000;880000}),{0.15;0.05;0.07;0.08;0.05})</f>
        <v>71675</v>
      </c>
      <c r="CK8" s="2"/>
      <c r="CL8" s="7">
        <f>SUMPRODUCT(--(CL7&gt;{0;32000;70000;250000;880000}),(CL7-{0;32000;70000;250000;880000}),{0.15;0.05;0.07;0.08;0.05})</f>
        <v>8608.1600000000017</v>
      </c>
      <c r="CM8" s="7">
        <f>SUMPRODUCT(--(CM7&gt;{0;32000;70000;250000;880000}),(CM7-{0;32000;70000;250000;880000}),{0.15;0.05;0.07;0.08;0.05})</f>
        <v>9620</v>
      </c>
      <c r="CN8" s="7">
        <f>SUMPRODUCT(--(CN7&gt;{0;32000;70000;250000;880000}),(CN7-{0;32000;70000;250000;880000}),{0.15;0.05;0.07;0.08;0.05})</f>
        <v>12778</v>
      </c>
      <c r="CO8" s="7">
        <f>SUMPRODUCT(--(CO7&gt;{0;32000;70000;250000;880000}),(CO7-{0;32000;70000;250000;880000}),{0.15;0.05;0.07;0.08;0.05})</f>
        <v>21040</v>
      </c>
      <c r="CP8" s="7">
        <f>SUMPRODUCT(--(CP7&gt;{0;32000;70000;250000;880000}),(CP7-{0;32000;70000;250000;880000}),{0.15;0.05;0.07;0.08;0.05})</f>
        <v>37564</v>
      </c>
      <c r="CQ8" s="7">
        <f>SUMPRODUCT(--(CQ7&gt;{0;32000;70000;250000;880000}),(CQ7-{0;32000;70000;250000;880000}),{0.15;0.05;0.07;0.08;0.05})</f>
        <v>48580</v>
      </c>
      <c r="CR8" s="7">
        <f>SUMPRODUCT(--(CR7&gt;{0;32000;70000;250000;880000}),(CR7-{0;32000;70000;250000;880000}),{0.15;0.05;0.07;0.08;0.05})</f>
        <v>80600</v>
      </c>
    </row>
    <row r="9" spans="1:96" x14ac:dyDescent="0.25">
      <c r="A9" s="6" t="s">
        <v>20</v>
      </c>
      <c r="B9" s="7">
        <f>B8</f>
        <v>638.00999999999988</v>
      </c>
      <c r="C9" s="7">
        <f t="shared" ref="C9:H9" si="59">C8</f>
        <v>701.25</v>
      </c>
      <c r="D9" s="7">
        <f t="shared" si="59"/>
        <v>892.5</v>
      </c>
      <c r="E9" s="7">
        <f t="shared" si="59"/>
        <v>1275</v>
      </c>
      <c r="F9" s="7">
        <f t="shared" si="59"/>
        <v>2040</v>
      </c>
      <c r="G9" s="7">
        <f t="shared" si="59"/>
        <v>2550</v>
      </c>
      <c r="H9" s="7">
        <f t="shared" si="59"/>
        <v>3825</v>
      </c>
      <c r="I9" s="2"/>
      <c r="J9" s="7">
        <f>J8-SUMPRODUCT(--(J5&gt;{0;32000;70000;250000;880000}),(J5-{0;32000;70000;250000;880000}),{0.15;0.05;0.07;0.08;0.05})</f>
        <v>638.00999999999988</v>
      </c>
      <c r="K9" s="7">
        <f>K8-SUMPRODUCT(--(K5&gt;{0;32000;70000;250000;880000}),(K5-{0;32000;70000;250000;880000}),{0.15;0.05;0.07;0.08;0.05})</f>
        <v>701.25</v>
      </c>
      <c r="L9" s="7">
        <f>L8-SUMPRODUCT(--(L5&gt;{0;32000;70000;250000;880000}),(L5-{0;32000;70000;250000;880000}),{0.15;0.05;0.07;0.08;0.05})</f>
        <v>892.5</v>
      </c>
      <c r="M9" s="7">
        <f>M8-SUMPRODUCT(--(M5&gt;{0;32000;70000;250000;880000}),(M5-{0;32000;70000;250000;880000}),{0.15;0.05;0.07;0.08;0.05})</f>
        <v>1275</v>
      </c>
      <c r="N9" s="7">
        <f>N8-SUMPRODUCT(--(N5&gt;{0;32000;70000;250000;880000}),(N5-{0;32000;70000;250000;880000}),{0.15;0.05;0.07;0.08;0.05})</f>
        <v>2040</v>
      </c>
      <c r="O9" s="7">
        <f>O8-SUMPRODUCT(--(O5&gt;{0;32000;70000;250000;880000}),(O5-{0;32000;70000;250000;880000}),{0.15;0.05;0.07;0.08;0.05})</f>
        <v>2650</v>
      </c>
      <c r="P9" s="7">
        <f>P8-SUMPRODUCT(--(P5&gt;{0;32000;70000;250000;880000}),(P5-{0;32000;70000;250000;880000}),{0.15;0.05;0.07;0.08;0.05})</f>
        <v>4775</v>
      </c>
      <c r="Q9" s="2"/>
      <c r="R9" s="7">
        <f>R8-SUMPRODUCT(--(R5&gt;{0;32000;70000;250000;880000}),(R5-{0;32000;70000;250000;880000}),{0.15;0.05;0.07;0.08;0.05})</f>
        <v>638.01</v>
      </c>
      <c r="S9" s="7">
        <f>S8-SUMPRODUCT(--(S5&gt;{0;32000;70000;250000;880000}),(S5-{0;32000;70000;250000;880000}),{0.15;0.05;0.07;0.08;0.05})</f>
        <v>701.25</v>
      </c>
      <c r="T9" s="7">
        <f>T8-SUMPRODUCT(--(T5&gt;{0;32000;70000;250000;880000}),(T5-{0;32000;70000;250000;880000}),{0.15;0.05;0.07;0.08;0.05})</f>
        <v>892.5</v>
      </c>
      <c r="U9" s="7">
        <f>U8-SUMPRODUCT(--(U5&gt;{0;32000;70000;250000;880000}),(U5-{0;32000;70000;250000;880000}),{0.15;0.05;0.07;0.08;0.05})</f>
        <v>1275</v>
      </c>
      <c r="V9" s="7">
        <f>V8-SUMPRODUCT(--(V5&gt;{0;32000;70000;250000;880000}),(V5-{0;32000;70000;250000;880000}),{0.15;0.05;0.07;0.08;0.05})</f>
        <v>2480</v>
      </c>
      <c r="W9" s="7">
        <f>W8-SUMPRODUCT(--(W5&gt;{0;32000;70000;250000;880000}),(W5-{0;32000;70000;250000;880000}),{0.15;0.05;0.07;0.08;0.05})</f>
        <v>3400</v>
      </c>
      <c r="X9" s="7">
        <f>X8-SUMPRODUCT(--(X5&gt;{0;32000;70000;250000;880000}),(X5-{0;32000;70000;250000;880000}),{0.15;0.05;0.07;0.08;0.05})</f>
        <v>5555</v>
      </c>
      <c r="Y9" s="2"/>
      <c r="Z9" s="7">
        <f>Z8-SUMPRODUCT(--(Z5&gt;{0;32000;70000;250000;880000}),(Z5-{0;32000;70000;250000;880000}),{0.15;0.05;0.07;0.08;0.05})</f>
        <v>638.00999999999976</v>
      </c>
      <c r="AA9" s="7">
        <f>AA8-SUMPRODUCT(--(AA5&gt;{0;32000;70000;250000;880000}),(AA5-{0;32000;70000;250000;880000}),{0.15;0.05;0.07;0.08;0.05})</f>
        <v>701.25</v>
      </c>
      <c r="AB9" s="7">
        <f>AB8-SUMPRODUCT(--(AB5&gt;{0;32000;70000;250000;880000}),(AB5-{0;32000;70000;250000;880000}),{0.15;0.05;0.07;0.08;0.05})</f>
        <v>892.5</v>
      </c>
      <c r="AC9" s="7">
        <f>AC8-SUMPRODUCT(--(AC5&gt;{0;32000;70000;250000;880000}),(AC5-{0;32000;70000;250000;880000}),{0.15;0.05;0.07;0.08;0.05})</f>
        <v>1375</v>
      </c>
      <c r="AD9" s="7">
        <f>AD8-SUMPRODUCT(--(AD5&gt;{0;32000;70000;250000;880000}),(AD5-{0;32000;70000;250000;880000}),{0.15;0.05;0.07;0.08;0.05})</f>
        <v>2720</v>
      </c>
      <c r="AE9" s="7">
        <f>AE8-SUMPRODUCT(--(AE5&gt;{0;32000;70000;250000;880000}),(AE5-{0;32000;70000;250000;880000}),{0.15;0.05;0.07;0.08;0.05})</f>
        <v>3400</v>
      </c>
      <c r="AF9" s="7">
        <f>AF8-SUMPRODUCT(--(AF5&gt;{0;32000;70000;250000;880000}),(AF5-{0;32000;70000;250000;880000}),{0.15;0.05;0.07;0.08;0.05})</f>
        <v>6885</v>
      </c>
      <c r="AG9" s="2"/>
      <c r="AH9" s="7">
        <f>AH8-SUMPRODUCT(--(AH5&gt;{0;32000;70000;250000;880000}),(AH5-{0;32000;70000;250000;880000}),{0.15;0.05;0.07;0.08;0.05})</f>
        <v>638.01000000000022</v>
      </c>
      <c r="AI9" s="7">
        <f>AI8-SUMPRODUCT(--(AI5&gt;{0;32000;70000;250000;880000}),(AI5-{0;32000;70000;250000;880000}),{0.15;0.05;0.07;0.08;0.05})</f>
        <v>701.25</v>
      </c>
      <c r="AJ9" s="7">
        <f>AJ8-SUMPRODUCT(--(AJ5&gt;{0;32000;70000;250000;880000}),(AJ5-{0;32000;70000;250000;880000}),{0.15;0.05;0.07;0.08;0.05})</f>
        <v>892.5</v>
      </c>
      <c r="AK9" s="7">
        <f>AK8-SUMPRODUCT(--(AK5&gt;{0;32000;70000;250000;880000}),(AK5-{0;32000;70000;250000;880000}),{0.15;0.05;0.07;0.08;0.05})</f>
        <v>1700</v>
      </c>
      <c r="AL9" s="7">
        <f>AL8-SUMPRODUCT(--(AL5&gt;{0;32000;70000;250000;880000}),(AL5-{0;32000;70000;250000;880000}),{0.15;0.05;0.07;0.08;0.05})</f>
        <v>2720</v>
      </c>
      <c r="AM9" s="7">
        <f>AM8-SUMPRODUCT(--(AM5&gt;{0;32000;70000;250000;880000}),(AM5-{0;32000;70000;250000;880000}),{0.15;0.05;0.07;0.08;0.05})</f>
        <v>4450</v>
      </c>
      <c r="AN9" s="7">
        <f>AN8-SUMPRODUCT(--(AN5&gt;{0;32000;70000;250000;880000}),(AN5-{0;32000;70000;250000;880000}),{0.15;0.05;0.07;0.08;0.05})</f>
        <v>6885</v>
      </c>
      <c r="AO9" s="2"/>
      <c r="AP9" s="7">
        <f>AP8-SUMPRODUCT(--(AP5&gt;{0;32000;70000;250000;880000}),(AP5-{0;32000;70000;250000;880000}),{0.15;0.05;0.07;0.08;0.05})</f>
        <v>638.01000000000022</v>
      </c>
      <c r="AQ9" s="7">
        <f>AQ8-SUMPRODUCT(--(AQ5&gt;{0;32000;70000;250000;880000}),(AQ5-{0;32000;70000;250000;880000}),{0.15;0.05;0.07;0.08;0.05})</f>
        <v>701.25</v>
      </c>
      <c r="AR9" s="7">
        <f>AR8-SUMPRODUCT(--(AR5&gt;{0;32000;70000;250000;880000}),(AR5-{0;32000;70000;250000;880000}),{0.15;0.05;0.07;0.08;0.05})</f>
        <v>1077.5</v>
      </c>
      <c r="AS9" s="7">
        <f>AS8-SUMPRODUCT(--(AS5&gt;{0;32000;70000;250000;880000}),(AS5-{0;32000;70000;250000;880000}),{0.15;0.05;0.07;0.08;0.05})</f>
        <v>1700</v>
      </c>
      <c r="AT9" s="7">
        <f>AT8-SUMPRODUCT(--(AT5&gt;{0;32000;70000;250000;880000}),(AT5-{0;32000;70000;250000;880000}),{0.15;0.05;0.07;0.08;0.05})</f>
        <v>3532</v>
      </c>
      <c r="AU9" s="7">
        <f>AU8-SUMPRODUCT(--(AU5&gt;{0;32000;70000;250000;880000}),(AU5-{0;32000;70000;250000;880000}),{0.15;0.05;0.07;0.08;0.05})</f>
        <v>4590</v>
      </c>
      <c r="AV9" s="7">
        <f>AV8-SUMPRODUCT(--(AV5&gt;{0;32000;70000;250000;880000}),(AV5-{0;32000;70000;250000;880000}),{0.15;0.05;0.07;0.08;0.05})</f>
        <v>6885</v>
      </c>
      <c r="AW9" s="2"/>
      <c r="AX9" s="7">
        <f>AX8-SUMPRODUCT(--(AX5&gt;{0;32000;70000;250000;880000}),(AX5-{0;32000;70000;250000;880000}),{0.15;0.05;0.07;0.08;0.05})</f>
        <v>638.01000000000067</v>
      </c>
      <c r="AY9" s="7">
        <f>AY8-SUMPRODUCT(--(AY5&gt;{0;32000;70000;250000;880000}),(AY5-{0;32000;70000;250000;880000}),{0.15;0.05;0.07;0.08;0.05})</f>
        <v>737.5</v>
      </c>
      <c r="AZ9" s="7">
        <f>AZ8-SUMPRODUCT(--(AZ5&gt;{0;32000;70000;250000;880000}),(AZ5-{0;32000;70000;250000;880000}),{0.15;0.05;0.07;0.08;0.05})</f>
        <v>1190</v>
      </c>
      <c r="BA9" s="7">
        <f>BA8-SUMPRODUCT(--(BA5&gt;{0;32000;70000;250000;880000}),(BA5-{0;32000;70000;250000;880000}),{0.15;0.05;0.07;0.08;0.05})</f>
        <v>1700</v>
      </c>
      <c r="BB9" s="7">
        <f>BB8-SUMPRODUCT(--(BB5&gt;{0;32000;70000;250000;880000}),(BB5-{0;32000;70000;250000;880000}),{0.15;0.05;0.07;0.08;0.05})</f>
        <v>3672</v>
      </c>
      <c r="BC9" s="7">
        <f>BC8-SUMPRODUCT(--(BC5&gt;{0;32000;70000;250000;880000}),(BC5-{0;32000;70000;250000;880000}),{0.15;0.05;0.07;0.08;0.05})</f>
        <v>4590</v>
      </c>
      <c r="BD9" s="7">
        <f>BD8-SUMPRODUCT(--(BD5&gt;{0;32000;70000;250000;880000}),(BD5-{0;32000;70000;250000;880000}),{0.15;0.05;0.07;0.08;0.05})</f>
        <v>6885</v>
      </c>
      <c r="BE9" s="2"/>
      <c r="BF9" s="7">
        <f>BF8-SUMPRODUCT(--(BF5&gt;{0;32000;70000;250000;880000}),(BF5-{0;32000;70000;250000;880000}),{0.15;0.05;0.07;0.08;0.05})</f>
        <v>739.3700000000008</v>
      </c>
      <c r="BG9" s="7">
        <f>BG8-SUMPRODUCT(--(BG5&gt;{0;32000;70000;250000;880000}),(BG5-{0;32000;70000;250000;880000}),{0.15;0.05;0.07;0.08;0.05})</f>
        <v>935</v>
      </c>
      <c r="BH9" s="7">
        <f>BH8-SUMPRODUCT(--(BH5&gt;{0;32000;70000;250000;880000}),(BH5-{0;32000;70000;250000;880000}),{0.15;0.05;0.07;0.08;0.05})</f>
        <v>1190</v>
      </c>
      <c r="BI9" s="7">
        <f>BI8-SUMPRODUCT(--(BI5&gt;{0;32000;70000;250000;880000}),(BI5-{0;32000;70000;250000;880000}),{0.15;0.05;0.07;0.08;0.05})</f>
        <v>1700</v>
      </c>
      <c r="BJ9" s="7">
        <f>BJ8-SUMPRODUCT(--(BJ5&gt;{0;32000;70000;250000;880000}),(BJ5-{0;32000;70000;250000;880000}),{0.15;0.05;0.07;0.08;0.05})</f>
        <v>3672</v>
      </c>
      <c r="BK9" s="7">
        <f>BK8-SUMPRODUCT(--(BK5&gt;{0;32000;70000;250000;880000}),(BK5-{0;32000;70000;250000;880000}),{0.15;0.05;0.07;0.08;0.05})</f>
        <v>4590</v>
      </c>
      <c r="BL9" s="7">
        <f>BL8-SUMPRODUCT(--(BL5&gt;{0;32000;70000;250000;880000}),(BL5-{0;32000;70000;250000;880000}),{0.15;0.05;0.07;0.08;0.05})</f>
        <v>6885</v>
      </c>
      <c r="BM9" s="2"/>
      <c r="BN9" s="7">
        <f>BN8-SUMPRODUCT(--(BN5&gt;{0;32000;70000;250000;880000}),(BN5-{0;32000;70000;250000;880000}),{0.15;0.05;0.07;0.08;0.05})</f>
        <v>850.68000000000029</v>
      </c>
      <c r="BO9" s="7">
        <f>BO8-SUMPRODUCT(--(BO5&gt;{0;32000;70000;250000;880000}),(BO5-{0;32000;70000;250000;880000}),{0.15;0.05;0.07;0.08;0.05})</f>
        <v>935</v>
      </c>
      <c r="BP9" s="7">
        <f>BP8-SUMPRODUCT(--(BP5&gt;{0;32000;70000;250000;880000}),(BP5-{0;32000;70000;250000;880000}),{0.15;0.05;0.07;0.08;0.05})</f>
        <v>1190</v>
      </c>
      <c r="BQ9" s="7">
        <f>BQ8-SUMPRODUCT(--(BQ5&gt;{0;32000;70000;250000;880000}),(BQ5-{0;32000;70000;250000;880000}),{0.15;0.05;0.07;0.08;0.05})</f>
        <v>2155</v>
      </c>
      <c r="BR9" s="7">
        <f>BR8-SUMPRODUCT(--(BR5&gt;{0;32000;70000;250000;880000}),(BR5-{0;32000;70000;250000;880000}),{0.15;0.05;0.07;0.08;0.05})</f>
        <v>3672</v>
      </c>
      <c r="BS9" s="7">
        <f>BS8-SUMPRODUCT(--(BS5&gt;{0;32000;70000;250000;880000}),(BS5-{0;32000;70000;250000;880000}),{0.15;0.05;0.07;0.08;0.05})</f>
        <v>4590</v>
      </c>
      <c r="BT9" s="7">
        <f>BT8-SUMPRODUCT(--(BT5&gt;{0;32000;70000;250000;880000}),(BT5-{0;32000;70000;250000;880000}),{0.15;0.05;0.07;0.08;0.05})</f>
        <v>6885</v>
      </c>
      <c r="BU9" s="2"/>
      <c r="BV9" s="7">
        <f>BV8-SUMPRODUCT(--(BV5&gt;{0;32000;70000;250000;880000}),(BV5-{0;32000;70000;250000;880000}),{0.15;0.05;0.07;0.08;0.05})</f>
        <v>850.68000000000029</v>
      </c>
      <c r="BW9" s="7">
        <f>BW8-SUMPRODUCT(--(BW5&gt;{0;32000;70000;250000;880000}),(BW5-{0;32000;70000;250000;880000}),{0.15;0.05;0.07;0.08;0.05})</f>
        <v>935</v>
      </c>
      <c r="BX9" s="7">
        <f>BX8-SUMPRODUCT(--(BX5&gt;{0;32000;70000;250000;880000}),(BX5-{0;32000;70000;250000;880000}),{0.15;0.05;0.07;0.08;0.05})</f>
        <v>1190</v>
      </c>
      <c r="BY9" s="7">
        <f>BY8-SUMPRODUCT(--(BY5&gt;{0;32000;70000;250000;880000}),(BY5-{0;32000;70000;250000;880000}),{0.15;0.05;0.07;0.08;0.05})</f>
        <v>2295</v>
      </c>
      <c r="BZ9" s="7">
        <f>BZ8-SUMPRODUCT(--(BZ5&gt;{0;32000;70000;250000;880000}),(BZ5-{0;32000;70000;250000;880000}),{0.15;0.05;0.07;0.08;0.05})</f>
        <v>3672</v>
      </c>
      <c r="CA9" s="7">
        <f>CA8-SUMPRODUCT(--(CA5&gt;{0;32000;70000;250000;880000}),(CA5-{0;32000;70000;250000;880000}),{0.15;0.05;0.07;0.08;0.05})</f>
        <v>4590</v>
      </c>
      <c r="CB9" s="7">
        <f>CB8-SUMPRODUCT(--(CB5&gt;{0;32000;70000;250000;880000}),(CB5-{0;32000;70000;250000;880000}),{0.15;0.05;0.07;0.08;0.05})</f>
        <v>7285</v>
      </c>
      <c r="CC9" s="2"/>
      <c r="CD9" s="7">
        <f>CD8-SUMPRODUCT(--(CD5&gt;{0;32000;70000;250000;880000}),(CD5-{0;32000;70000;250000;880000}),{0.15;0.05;0.07;0.08;0.05})</f>
        <v>850.68000000000029</v>
      </c>
      <c r="CE9" s="7">
        <f>CE8-SUMPRODUCT(--(CE5&gt;{0;32000;70000;250000;880000}),(CE5-{0;32000;70000;250000;880000}),{0.15;0.05;0.07;0.08;0.05})</f>
        <v>935</v>
      </c>
      <c r="CF9" s="7">
        <f>CF8-SUMPRODUCT(--(CF5&gt;{0;32000;70000;250000;880000}),(CF5-{0;32000;70000;250000;880000}),{0.15;0.05;0.07;0.08;0.05})</f>
        <v>1190</v>
      </c>
      <c r="CG9" s="7">
        <f>CG8-SUMPRODUCT(--(CG5&gt;{0;32000;70000;250000;880000}),(CG5-{0;32000;70000;250000;880000}),{0.15;0.05;0.07;0.08;0.05})</f>
        <v>2295</v>
      </c>
      <c r="CH9" s="7">
        <f>CH8-SUMPRODUCT(--(CH5&gt;{0;32000;70000;250000;880000}),(CH5-{0;32000;70000;250000;880000}),{0.15;0.05;0.07;0.08;0.05})</f>
        <v>3672</v>
      </c>
      <c r="CI9" s="7">
        <f>CI8-SUMPRODUCT(--(CI5&gt;{0;32000;70000;250000;880000}),(CI5-{0;32000;70000;250000;880000}),{0.15;0.05;0.07;0.08;0.05})</f>
        <v>4590</v>
      </c>
      <c r="CJ9" s="7">
        <f>CJ8-SUMPRODUCT(--(CJ5&gt;{0;32000;70000;250000;880000}),(CJ5-{0;32000;70000;250000;880000}),{0.15;0.05;0.07;0.08;0.05})</f>
        <v>8925</v>
      </c>
      <c r="CK9" s="2"/>
      <c r="CL9" s="7">
        <f>CL8-SUMPRODUCT(--(CL5&gt;{0;32000;70000;250000;880000}),(CL5-{0;32000;70000;250000;880000}),{0.15;0.05;0.07;0.08;0.05})</f>
        <v>850.67999999999938</v>
      </c>
      <c r="CM9" s="7">
        <f>CM8-SUMPRODUCT(--(CM5&gt;{0;32000;70000;250000;880000}),(CM5-{0;32000;70000;250000;880000}),{0.15;0.05;0.07;0.08;0.05})</f>
        <v>935</v>
      </c>
      <c r="CN9" s="7">
        <f>CN8-SUMPRODUCT(--(CN5&gt;{0;32000;70000;250000;880000}),(CN5-{0;32000;70000;250000;880000}),{0.15;0.05;0.07;0.08;0.05})</f>
        <v>1288</v>
      </c>
      <c r="CO9" s="7">
        <f>CO8-SUMPRODUCT(--(CO5&gt;{0;32000;70000;250000;880000}),(CO5-{0;32000;70000;250000;880000}),{0.15;0.05;0.07;0.08;0.05})</f>
        <v>2295</v>
      </c>
      <c r="CP9" s="7">
        <f>CP8-SUMPRODUCT(--(CP5&gt;{0;32000;70000;250000;880000}),(CP5-{0;32000;70000;250000;880000}),{0.15;0.05;0.07;0.08;0.05})</f>
        <v>3672</v>
      </c>
      <c r="CQ9" s="7">
        <f>CQ8-SUMPRODUCT(--(CQ5&gt;{0;32000;70000;250000;880000}),(CQ5-{0;32000;70000;250000;880000}),{0.15;0.05;0.07;0.08;0.05})</f>
        <v>4590</v>
      </c>
      <c r="CR9" s="7">
        <f>CR8-SUMPRODUCT(--(CR5&gt;{0;32000;70000;250000;880000}),(CR5-{0;32000;70000;250000;880000}),{0.15;0.05;0.07;0.08;0.05})</f>
        <v>8925</v>
      </c>
    </row>
    <row r="10" spans="1:96" x14ac:dyDescent="0.25">
      <c r="A10" s="6" t="s">
        <v>21</v>
      </c>
      <c r="B10" s="7">
        <f>B2*0.00759</f>
        <v>37.980360000000005</v>
      </c>
      <c r="C10" s="7">
        <f t="shared" ref="C10:H10" si="60">C2*0.00759</f>
        <v>41.745000000000005</v>
      </c>
      <c r="D10" s="7">
        <f t="shared" si="60"/>
        <v>53.13</v>
      </c>
      <c r="E10" s="7">
        <f t="shared" si="60"/>
        <v>75.900000000000006</v>
      </c>
      <c r="F10" s="7">
        <f t="shared" si="60"/>
        <v>121.44000000000001</v>
      </c>
      <c r="G10" s="7">
        <f t="shared" si="60"/>
        <v>151.80000000000001</v>
      </c>
      <c r="H10" s="7">
        <f t="shared" si="60"/>
        <v>227.70000000000002</v>
      </c>
      <c r="I10" s="2"/>
      <c r="J10" s="7">
        <f>J2*0.00759</f>
        <v>37.980360000000005</v>
      </c>
      <c r="K10" s="7">
        <f t="shared" ref="K10:P10" si="61">K2*0.00759</f>
        <v>41.745000000000005</v>
      </c>
      <c r="L10" s="7">
        <f t="shared" si="61"/>
        <v>53.13</v>
      </c>
      <c r="M10" s="7">
        <f t="shared" si="61"/>
        <v>75.900000000000006</v>
      </c>
      <c r="N10" s="7">
        <f t="shared" si="61"/>
        <v>121.44000000000001</v>
      </c>
      <c r="O10" s="7">
        <f t="shared" si="61"/>
        <v>151.80000000000001</v>
      </c>
      <c r="P10" s="7">
        <f t="shared" si="61"/>
        <v>227.70000000000002</v>
      </c>
      <c r="Q10" s="2"/>
      <c r="R10" s="7">
        <f>R2*0.00759</f>
        <v>37.980360000000005</v>
      </c>
      <c r="S10" s="7">
        <f t="shared" ref="S10:X10" si="62">S2*0.00759</f>
        <v>41.745000000000005</v>
      </c>
      <c r="T10" s="7">
        <f t="shared" si="62"/>
        <v>53.13</v>
      </c>
      <c r="U10" s="7">
        <f t="shared" si="62"/>
        <v>75.900000000000006</v>
      </c>
      <c r="V10" s="7">
        <f t="shared" si="62"/>
        <v>121.44000000000001</v>
      </c>
      <c r="W10" s="7">
        <f t="shared" si="62"/>
        <v>151.80000000000001</v>
      </c>
      <c r="X10" s="7">
        <f t="shared" si="62"/>
        <v>227.70000000000002</v>
      </c>
      <c r="Y10" s="2"/>
      <c r="Z10" s="7">
        <f>Z2*0.00759</f>
        <v>37.980360000000005</v>
      </c>
      <c r="AA10" s="7">
        <f t="shared" ref="AA10:AF10" si="63">AA2*0.00759</f>
        <v>41.745000000000005</v>
      </c>
      <c r="AB10" s="7">
        <f t="shared" si="63"/>
        <v>53.13</v>
      </c>
      <c r="AC10" s="7">
        <f t="shared" si="63"/>
        <v>75.900000000000006</v>
      </c>
      <c r="AD10" s="7">
        <f t="shared" si="63"/>
        <v>121.44000000000001</v>
      </c>
      <c r="AE10" s="7">
        <f t="shared" si="63"/>
        <v>151.80000000000001</v>
      </c>
      <c r="AF10" s="7">
        <f t="shared" si="63"/>
        <v>227.70000000000002</v>
      </c>
      <c r="AG10" s="2"/>
      <c r="AH10" s="7">
        <f>AH2*0.00759</f>
        <v>37.980360000000005</v>
      </c>
      <c r="AI10" s="7">
        <f t="shared" ref="AI10:AN10" si="64">AI2*0.00759</f>
        <v>41.745000000000005</v>
      </c>
      <c r="AJ10" s="7">
        <f t="shared" si="64"/>
        <v>53.13</v>
      </c>
      <c r="AK10" s="7">
        <f t="shared" si="64"/>
        <v>75.900000000000006</v>
      </c>
      <c r="AL10" s="7">
        <f t="shared" si="64"/>
        <v>121.44000000000001</v>
      </c>
      <c r="AM10" s="7">
        <f t="shared" si="64"/>
        <v>151.80000000000001</v>
      </c>
      <c r="AN10" s="7">
        <f t="shared" si="64"/>
        <v>227.70000000000002</v>
      </c>
      <c r="AO10" s="2"/>
      <c r="AP10" s="7">
        <f>AP2*0.00759</f>
        <v>37.980360000000005</v>
      </c>
      <c r="AQ10" s="7">
        <f t="shared" ref="AQ10:AV10" si="65">AQ2*0.00759</f>
        <v>41.745000000000005</v>
      </c>
      <c r="AR10" s="7">
        <f t="shared" si="65"/>
        <v>53.13</v>
      </c>
      <c r="AS10" s="7">
        <f t="shared" si="65"/>
        <v>75.900000000000006</v>
      </c>
      <c r="AT10" s="7">
        <f t="shared" si="65"/>
        <v>121.44000000000001</v>
      </c>
      <c r="AU10" s="7">
        <f t="shared" si="65"/>
        <v>151.80000000000001</v>
      </c>
      <c r="AV10" s="7">
        <f t="shared" si="65"/>
        <v>227.70000000000002</v>
      </c>
      <c r="AW10" s="2"/>
      <c r="AX10" s="7">
        <f>AX2*0.00759</f>
        <v>37.980360000000005</v>
      </c>
      <c r="AY10" s="7">
        <f t="shared" ref="AY10:BD10" si="66">AY2*0.00759</f>
        <v>41.745000000000005</v>
      </c>
      <c r="AZ10" s="7">
        <f t="shared" si="66"/>
        <v>53.13</v>
      </c>
      <c r="BA10" s="7">
        <f t="shared" si="66"/>
        <v>75.900000000000006</v>
      </c>
      <c r="BB10" s="7">
        <f t="shared" si="66"/>
        <v>121.44000000000001</v>
      </c>
      <c r="BC10" s="7">
        <f t="shared" si="66"/>
        <v>151.80000000000001</v>
      </c>
      <c r="BD10" s="7">
        <f t="shared" si="66"/>
        <v>227.70000000000002</v>
      </c>
      <c r="BE10" s="2"/>
      <c r="BF10" s="7">
        <f>BF2*0.00759</f>
        <v>37.980360000000005</v>
      </c>
      <c r="BG10" s="7">
        <f t="shared" ref="BG10:BL10" si="67">BG2*0.00759</f>
        <v>41.745000000000005</v>
      </c>
      <c r="BH10" s="7">
        <f t="shared" si="67"/>
        <v>53.13</v>
      </c>
      <c r="BI10" s="7">
        <f t="shared" si="67"/>
        <v>75.900000000000006</v>
      </c>
      <c r="BJ10" s="7">
        <f t="shared" si="67"/>
        <v>121.44000000000001</v>
      </c>
      <c r="BK10" s="7">
        <f t="shared" si="67"/>
        <v>151.80000000000001</v>
      </c>
      <c r="BL10" s="7">
        <f t="shared" si="67"/>
        <v>227.70000000000002</v>
      </c>
      <c r="BM10" s="2"/>
      <c r="BN10" s="7">
        <f>BN2*0.00759</f>
        <v>37.980360000000005</v>
      </c>
      <c r="BO10" s="7">
        <f t="shared" ref="BO10:BT10" si="68">BO2*0.00759</f>
        <v>41.745000000000005</v>
      </c>
      <c r="BP10" s="7">
        <f t="shared" si="68"/>
        <v>53.13</v>
      </c>
      <c r="BQ10" s="7">
        <f t="shared" si="68"/>
        <v>75.900000000000006</v>
      </c>
      <c r="BR10" s="7">
        <f t="shared" si="68"/>
        <v>121.44000000000001</v>
      </c>
      <c r="BS10" s="7">
        <f t="shared" si="68"/>
        <v>151.80000000000001</v>
      </c>
      <c r="BT10" s="7">
        <f t="shared" si="68"/>
        <v>227.70000000000002</v>
      </c>
      <c r="BU10" s="2"/>
      <c r="BV10" s="7">
        <f>BV2*0.00759</f>
        <v>37.980360000000005</v>
      </c>
      <c r="BW10" s="7">
        <f t="shared" ref="BW10:CB10" si="69">BW2*0.00759</f>
        <v>41.745000000000005</v>
      </c>
      <c r="BX10" s="7">
        <f t="shared" si="69"/>
        <v>53.13</v>
      </c>
      <c r="BY10" s="7">
        <f t="shared" si="69"/>
        <v>75.900000000000006</v>
      </c>
      <c r="BZ10" s="7">
        <f t="shared" si="69"/>
        <v>121.44000000000001</v>
      </c>
      <c r="CA10" s="7">
        <f t="shared" si="69"/>
        <v>151.80000000000001</v>
      </c>
      <c r="CB10" s="7">
        <f t="shared" si="69"/>
        <v>227.70000000000002</v>
      </c>
      <c r="CC10" s="2"/>
      <c r="CD10" s="7">
        <f>CD2*0.00759</f>
        <v>37.980360000000005</v>
      </c>
      <c r="CE10" s="7">
        <f t="shared" ref="CE10:CJ10" si="70">CE2*0.00759</f>
        <v>41.745000000000005</v>
      </c>
      <c r="CF10" s="7">
        <f t="shared" si="70"/>
        <v>53.13</v>
      </c>
      <c r="CG10" s="7">
        <f t="shared" si="70"/>
        <v>75.900000000000006</v>
      </c>
      <c r="CH10" s="7">
        <f t="shared" si="70"/>
        <v>121.44000000000001</v>
      </c>
      <c r="CI10" s="7">
        <f t="shared" si="70"/>
        <v>151.80000000000001</v>
      </c>
      <c r="CJ10" s="7">
        <f t="shared" si="70"/>
        <v>227.70000000000002</v>
      </c>
      <c r="CK10" s="2"/>
      <c r="CL10" s="7">
        <f>CL2*0.00759</f>
        <v>37.980360000000005</v>
      </c>
      <c r="CM10" s="7">
        <f t="shared" ref="CM10:CR10" si="71">CM2*0.00759</f>
        <v>41.745000000000005</v>
      </c>
      <c r="CN10" s="7">
        <f t="shared" si="71"/>
        <v>53.13</v>
      </c>
      <c r="CO10" s="7">
        <f t="shared" si="71"/>
        <v>75.900000000000006</v>
      </c>
      <c r="CP10" s="7">
        <f t="shared" si="71"/>
        <v>121.44000000000001</v>
      </c>
      <c r="CQ10" s="7">
        <f t="shared" si="71"/>
        <v>151.80000000000001</v>
      </c>
      <c r="CR10" s="7">
        <f t="shared" si="71"/>
        <v>227.70000000000002</v>
      </c>
    </row>
    <row r="11" spans="1:96" x14ac:dyDescent="0.25">
      <c r="A11" s="6" t="s">
        <v>22</v>
      </c>
      <c r="B11" s="7">
        <f>B9*-1</f>
        <v>-638.00999999999988</v>
      </c>
      <c r="C11" s="7">
        <f>B11</f>
        <v>-638.00999999999988</v>
      </c>
      <c r="D11" s="7">
        <f>B11</f>
        <v>-638.00999999999988</v>
      </c>
      <c r="E11" s="7">
        <f>B11</f>
        <v>-638.00999999999988</v>
      </c>
      <c r="F11" s="7">
        <f>B11</f>
        <v>-638.00999999999988</v>
      </c>
      <c r="G11" s="7">
        <f>B11</f>
        <v>-638.00999999999988</v>
      </c>
      <c r="H11" s="7">
        <f>B11</f>
        <v>-638.00999999999988</v>
      </c>
      <c r="I11" s="2"/>
      <c r="J11" s="7">
        <f>J9*-1</f>
        <v>-638.00999999999988</v>
      </c>
      <c r="K11" s="7">
        <f>J11</f>
        <v>-638.00999999999988</v>
      </c>
      <c r="L11" s="7">
        <f>J11</f>
        <v>-638.00999999999988</v>
      </c>
      <c r="M11" s="7">
        <f>J11</f>
        <v>-638.00999999999988</v>
      </c>
      <c r="N11" s="7">
        <f>J11</f>
        <v>-638.00999999999988</v>
      </c>
      <c r="O11" s="7">
        <f>J11</f>
        <v>-638.00999999999988</v>
      </c>
      <c r="P11" s="7">
        <f>J11</f>
        <v>-638.00999999999988</v>
      </c>
      <c r="Q11" s="2"/>
      <c r="R11" s="7">
        <f>R9*-1</f>
        <v>-638.01</v>
      </c>
      <c r="S11" s="7">
        <f>R11</f>
        <v>-638.01</v>
      </c>
      <c r="T11" s="7">
        <f>R11</f>
        <v>-638.01</v>
      </c>
      <c r="U11" s="7">
        <f>R11</f>
        <v>-638.01</v>
      </c>
      <c r="V11" s="7">
        <f>R11</f>
        <v>-638.01</v>
      </c>
      <c r="W11" s="7">
        <f>R11</f>
        <v>-638.01</v>
      </c>
      <c r="X11" s="7">
        <f>R11</f>
        <v>-638.01</v>
      </c>
      <c r="Y11" s="2"/>
      <c r="Z11" s="7">
        <f>Z9*-1</f>
        <v>-638.00999999999976</v>
      </c>
      <c r="AA11" s="7">
        <f>Z11</f>
        <v>-638.00999999999976</v>
      </c>
      <c r="AB11" s="7">
        <f>Z11</f>
        <v>-638.00999999999976</v>
      </c>
      <c r="AC11" s="7">
        <f>Z11</f>
        <v>-638.00999999999976</v>
      </c>
      <c r="AD11" s="7">
        <f>Z11</f>
        <v>-638.00999999999976</v>
      </c>
      <c r="AE11" s="7">
        <f>Z11</f>
        <v>-638.00999999999976</v>
      </c>
      <c r="AF11" s="7">
        <f>Z11</f>
        <v>-638.00999999999976</v>
      </c>
      <c r="AG11" s="2"/>
      <c r="AH11" s="7">
        <f>AH9*-1</f>
        <v>-638.01000000000022</v>
      </c>
      <c r="AI11" s="7">
        <f>AH11</f>
        <v>-638.01000000000022</v>
      </c>
      <c r="AJ11" s="7">
        <f>AH11</f>
        <v>-638.01000000000022</v>
      </c>
      <c r="AK11" s="7">
        <f>AH11</f>
        <v>-638.01000000000022</v>
      </c>
      <c r="AL11" s="7">
        <f>AH11</f>
        <v>-638.01000000000022</v>
      </c>
      <c r="AM11" s="7">
        <f>AH11</f>
        <v>-638.01000000000022</v>
      </c>
      <c r="AN11" s="7">
        <f>AH11</f>
        <v>-638.01000000000022</v>
      </c>
      <c r="AO11" s="2"/>
      <c r="AP11" s="7">
        <f>AP9*-1</f>
        <v>-638.01000000000022</v>
      </c>
      <c r="AQ11" s="7">
        <f>AP11</f>
        <v>-638.01000000000022</v>
      </c>
      <c r="AR11" s="7">
        <f>AP11</f>
        <v>-638.01000000000022</v>
      </c>
      <c r="AS11" s="7">
        <f>AP11</f>
        <v>-638.01000000000022</v>
      </c>
      <c r="AT11" s="7">
        <f>AP11</f>
        <v>-638.01000000000022</v>
      </c>
      <c r="AU11" s="7">
        <f>AP11</f>
        <v>-638.01000000000022</v>
      </c>
      <c r="AV11" s="7">
        <f>AP11</f>
        <v>-638.01000000000022</v>
      </c>
      <c r="AW11" s="2"/>
      <c r="AX11" s="7">
        <f>AX9*-1</f>
        <v>-638.01000000000067</v>
      </c>
      <c r="AY11" s="7">
        <f>AX11</f>
        <v>-638.01000000000067</v>
      </c>
      <c r="AZ11" s="7">
        <f>AX11</f>
        <v>-638.01000000000067</v>
      </c>
      <c r="BA11" s="7">
        <f>AX11</f>
        <v>-638.01000000000067</v>
      </c>
      <c r="BB11" s="7">
        <f>AX11</f>
        <v>-638.01000000000067</v>
      </c>
      <c r="BC11" s="7">
        <f>AX11</f>
        <v>-638.01000000000067</v>
      </c>
      <c r="BD11" s="7">
        <f>AX11</f>
        <v>-638.01000000000067</v>
      </c>
      <c r="BE11" s="2"/>
      <c r="BF11" s="7">
        <f>BF9*-1</f>
        <v>-739.3700000000008</v>
      </c>
      <c r="BG11" s="7">
        <f>BF11</f>
        <v>-739.3700000000008</v>
      </c>
      <c r="BH11" s="7">
        <f>BF11</f>
        <v>-739.3700000000008</v>
      </c>
      <c r="BI11" s="7">
        <f>BF11</f>
        <v>-739.3700000000008</v>
      </c>
      <c r="BJ11" s="7">
        <f>BF11</f>
        <v>-739.3700000000008</v>
      </c>
      <c r="BK11" s="7">
        <f>BF11</f>
        <v>-739.3700000000008</v>
      </c>
      <c r="BL11" s="7">
        <f>BF11</f>
        <v>-739.3700000000008</v>
      </c>
      <c r="BM11" s="2"/>
      <c r="BN11" s="7">
        <f>BN9*-1</f>
        <v>-850.68000000000029</v>
      </c>
      <c r="BO11" s="7">
        <f>BN11</f>
        <v>-850.68000000000029</v>
      </c>
      <c r="BP11" s="7">
        <f>BN11</f>
        <v>-850.68000000000029</v>
      </c>
      <c r="BQ11" s="7">
        <f>BN11</f>
        <v>-850.68000000000029</v>
      </c>
      <c r="BR11" s="7">
        <f>BN11</f>
        <v>-850.68000000000029</v>
      </c>
      <c r="BS11" s="7">
        <f>BN11</f>
        <v>-850.68000000000029</v>
      </c>
      <c r="BT11" s="7">
        <f>BN11</f>
        <v>-850.68000000000029</v>
      </c>
      <c r="BU11" s="2"/>
      <c r="BV11" s="7">
        <f>BV9*-1</f>
        <v>-850.68000000000029</v>
      </c>
      <c r="BW11" s="7">
        <f>BV11</f>
        <v>-850.68000000000029</v>
      </c>
      <c r="BX11" s="7">
        <f>BV11</f>
        <v>-850.68000000000029</v>
      </c>
      <c r="BY11" s="7">
        <f>BV11</f>
        <v>-850.68000000000029</v>
      </c>
      <c r="BZ11" s="7">
        <f>BV11</f>
        <v>-850.68000000000029</v>
      </c>
      <c r="CA11" s="7">
        <f>BV11</f>
        <v>-850.68000000000029</v>
      </c>
      <c r="CB11" s="7">
        <f>BV11</f>
        <v>-850.68000000000029</v>
      </c>
      <c r="CC11" s="2"/>
      <c r="CD11" s="7">
        <f>CD9*-1</f>
        <v>-850.68000000000029</v>
      </c>
      <c r="CE11" s="7">
        <f>CD11</f>
        <v>-850.68000000000029</v>
      </c>
      <c r="CF11" s="7">
        <f>CD11</f>
        <v>-850.68000000000029</v>
      </c>
      <c r="CG11" s="7">
        <f>CD11</f>
        <v>-850.68000000000029</v>
      </c>
      <c r="CH11" s="7">
        <f>CD11</f>
        <v>-850.68000000000029</v>
      </c>
      <c r="CI11" s="7">
        <f>CD11</f>
        <v>-850.68000000000029</v>
      </c>
      <c r="CJ11" s="7">
        <f>CD11</f>
        <v>-850.68000000000029</v>
      </c>
      <c r="CK11" s="2"/>
      <c r="CL11" s="7">
        <f>CL9*-1</f>
        <v>-850.67999999999938</v>
      </c>
      <c r="CM11" s="7">
        <f>CL11</f>
        <v>-850.67999999999938</v>
      </c>
      <c r="CN11" s="7">
        <f>CL11</f>
        <v>-850.67999999999938</v>
      </c>
      <c r="CO11" s="7">
        <f>CL11</f>
        <v>-850.67999999999938</v>
      </c>
      <c r="CP11" s="7">
        <f>CL11</f>
        <v>-850.67999999999938</v>
      </c>
      <c r="CQ11" s="7">
        <f>CL11</f>
        <v>-850.67999999999938</v>
      </c>
      <c r="CR11" s="7">
        <f>CL11</f>
        <v>-850.67999999999938</v>
      </c>
    </row>
    <row r="12" spans="1:96" x14ac:dyDescent="0.25">
      <c r="A12" s="6" t="s">
        <v>23</v>
      </c>
      <c r="B12" s="7">
        <f>B10*-1</f>
        <v>-37.980360000000005</v>
      </c>
      <c r="C12" s="7">
        <f>B12</f>
        <v>-37.980360000000005</v>
      </c>
      <c r="D12" s="7">
        <f>B12</f>
        <v>-37.980360000000005</v>
      </c>
      <c r="E12" s="7">
        <f>B12</f>
        <v>-37.980360000000005</v>
      </c>
      <c r="F12" s="7">
        <f>B12</f>
        <v>-37.980360000000005</v>
      </c>
      <c r="G12" s="7">
        <f>B12</f>
        <v>-37.980360000000005</v>
      </c>
      <c r="H12" s="7">
        <f>B12</f>
        <v>-37.980360000000005</v>
      </c>
      <c r="I12" s="2"/>
      <c r="J12" s="7">
        <f>J10*-1</f>
        <v>-37.980360000000005</v>
      </c>
      <c r="K12" s="7">
        <f>J12</f>
        <v>-37.980360000000005</v>
      </c>
      <c r="L12" s="7">
        <f>J12</f>
        <v>-37.980360000000005</v>
      </c>
      <c r="M12" s="7">
        <f>J12</f>
        <v>-37.980360000000005</v>
      </c>
      <c r="N12" s="7">
        <f>J12</f>
        <v>-37.980360000000005</v>
      </c>
      <c r="O12" s="7">
        <f>J12</f>
        <v>-37.980360000000005</v>
      </c>
      <c r="P12" s="7">
        <f>J12</f>
        <v>-37.980360000000005</v>
      </c>
      <c r="Q12" s="2"/>
      <c r="R12" s="7">
        <f>R10*-1</f>
        <v>-37.980360000000005</v>
      </c>
      <c r="S12" s="7">
        <f>R12</f>
        <v>-37.980360000000005</v>
      </c>
      <c r="T12" s="7">
        <f>R12</f>
        <v>-37.980360000000005</v>
      </c>
      <c r="U12" s="7">
        <f>R12</f>
        <v>-37.980360000000005</v>
      </c>
      <c r="V12" s="7">
        <f>R12</f>
        <v>-37.980360000000005</v>
      </c>
      <c r="W12" s="7">
        <f>R12</f>
        <v>-37.980360000000005</v>
      </c>
      <c r="X12" s="7">
        <f>R12</f>
        <v>-37.980360000000005</v>
      </c>
      <c r="Y12" s="2"/>
      <c r="Z12" s="7">
        <f>Z10*-1</f>
        <v>-37.980360000000005</v>
      </c>
      <c r="AA12" s="7">
        <f>Z12</f>
        <v>-37.980360000000005</v>
      </c>
      <c r="AB12" s="7">
        <f>Z12</f>
        <v>-37.980360000000005</v>
      </c>
      <c r="AC12" s="7">
        <f>Z12</f>
        <v>-37.980360000000005</v>
      </c>
      <c r="AD12" s="7">
        <f>Z12</f>
        <v>-37.980360000000005</v>
      </c>
      <c r="AE12" s="7">
        <f>Z12</f>
        <v>-37.980360000000005</v>
      </c>
      <c r="AF12" s="7">
        <f>Z12</f>
        <v>-37.980360000000005</v>
      </c>
      <c r="AG12" s="2"/>
      <c r="AH12" s="7">
        <f>AH10*-1</f>
        <v>-37.980360000000005</v>
      </c>
      <c r="AI12" s="7">
        <f>AH12</f>
        <v>-37.980360000000005</v>
      </c>
      <c r="AJ12" s="7">
        <f>AH12</f>
        <v>-37.980360000000005</v>
      </c>
      <c r="AK12" s="7">
        <f>AH12</f>
        <v>-37.980360000000005</v>
      </c>
      <c r="AL12" s="7">
        <f>AH12</f>
        <v>-37.980360000000005</v>
      </c>
      <c r="AM12" s="7">
        <f>AH12</f>
        <v>-37.980360000000005</v>
      </c>
      <c r="AN12" s="7">
        <f>AH12</f>
        <v>-37.980360000000005</v>
      </c>
      <c r="AO12" s="2"/>
      <c r="AP12" s="7">
        <f>AP10*-1</f>
        <v>-37.980360000000005</v>
      </c>
      <c r="AQ12" s="7">
        <f>AP12</f>
        <v>-37.980360000000005</v>
      </c>
      <c r="AR12" s="7">
        <f>AP12</f>
        <v>-37.980360000000005</v>
      </c>
      <c r="AS12" s="7">
        <f>AP12</f>
        <v>-37.980360000000005</v>
      </c>
      <c r="AT12" s="7">
        <f>AP12</f>
        <v>-37.980360000000005</v>
      </c>
      <c r="AU12" s="7">
        <f>AP12</f>
        <v>-37.980360000000005</v>
      </c>
      <c r="AV12" s="7">
        <f>AP12</f>
        <v>-37.980360000000005</v>
      </c>
      <c r="AW12" s="2"/>
      <c r="AX12" s="7">
        <f>AX10*-1</f>
        <v>-37.980360000000005</v>
      </c>
      <c r="AY12" s="7">
        <f>AX12</f>
        <v>-37.980360000000005</v>
      </c>
      <c r="AZ12" s="7">
        <f>AX12</f>
        <v>-37.980360000000005</v>
      </c>
      <c r="BA12" s="7">
        <f>AX12</f>
        <v>-37.980360000000005</v>
      </c>
      <c r="BB12" s="7">
        <f>AX12</f>
        <v>-37.980360000000005</v>
      </c>
      <c r="BC12" s="7">
        <f>AX12</f>
        <v>-37.980360000000005</v>
      </c>
      <c r="BD12" s="7">
        <f>AX12</f>
        <v>-37.980360000000005</v>
      </c>
      <c r="BE12" s="2"/>
      <c r="BF12" s="7">
        <f>BF10*-1</f>
        <v>-37.980360000000005</v>
      </c>
      <c r="BG12" s="7">
        <f>BF12</f>
        <v>-37.980360000000005</v>
      </c>
      <c r="BH12" s="7">
        <f>BF12</f>
        <v>-37.980360000000005</v>
      </c>
      <c r="BI12" s="7">
        <f>BF12</f>
        <v>-37.980360000000005</v>
      </c>
      <c r="BJ12" s="7">
        <f>BF12</f>
        <v>-37.980360000000005</v>
      </c>
      <c r="BK12" s="7">
        <f>BF12</f>
        <v>-37.980360000000005</v>
      </c>
      <c r="BL12" s="7">
        <f>BF12</f>
        <v>-37.980360000000005</v>
      </c>
      <c r="BM12" s="2"/>
      <c r="BN12" s="7">
        <f>BN10*-1</f>
        <v>-37.980360000000005</v>
      </c>
      <c r="BO12" s="7">
        <f>BN12</f>
        <v>-37.980360000000005</v>
      </c>
      <c r="BP12" s="7">
        <f>BN12</f>
        <v>-37.980360000000005</v>
      </c>
      <c r="BQ12" s="7">
        <f>BN12</f>
        <v>-37.980360000000005</v>
      </c>
      <c r="BR12" s="7">
        <f>BN12</f>
        <v>-37.980360000000005</v>
      </c>
      <c r="BS12" s="7">
        <f>BN12</f>
        <v>-37.980360000000005</v>
      </c>
      <c r="BT12" s="7">
        <f>BN12</f>
        <v>-37.980360000000005</v>
      </c>
      <c r="BU12" s="2"/>
      <c r="BV12" s="7">
        <f>BV10*-1</f>
        <v>-37.980360000000005</v>
      </c>
      <c r="BW12" s="7">
        <f>BV12</f>
        <v>-37.980360000000005</v>
      </c>
      <c r="BX12" s="7">
        <f>BV12</f>
        <v>-37.980360000000005</v>
      </c>
      <c r="BY12" s="7">
        <f>BV12</f>
        <v>-37.980360000000005</v>
      </c>
      <c r="BZ12" s="7">
        <f>BV12</f>
        <v>-37.980360000000005</v>
      </c>
      <c r="CA12" s="7">
        <f>BV12</f>
        <v>-37.980360000000005</v>
      </c>
      <c r="CB12" s="7">
        <f>BV12</f>
        <v>-37.980360000000005</v>
      </c>
      <c r="CC12" s="2"/>
      <c r="CD12" s="7">
        <f>CD10*-1</f>
        <v>-37.980360000000005</v>
      </c>
      <c r="CE12" s="7">
        <f>CD12</f>
        <v>-37.980360000000005</v>
      </c>
      <c r="CF12" s="7">
        <f>CD12</f>
        <v>-37.980360000000005</v>
      </c>
      <c r="CG12" s="7">
        <f>CD12</f>
        <v>-37.980360000000005</v>
      </c>
      <c r="CH12" s="7">
        <f>CD12</f>
        <v>-37.980360000000005</v>
      </c>
      <c r="CI12" s="7">
        <f>CD12</f>
        <v>-37.980360000000005</v>
      </c>
      <c r="CJ12" s="7">
        <f>CD12</f>
        <v>-37.980360000000005</v>
      </c>
      <c r="CK12" s="2"/>
      <c r="CL12" s="7">
        <f>CL10*-1</f>
        <v>-37.980360000000005</v>
      </c>
      <c r="CM12" s="7">
        <f>CL12</f>
        <v>-37.980360000000005</v>
      </c>
      <c r="CN12" s="7">
        <f>CL12</f>
        <v>-37.980360000000005</v>
      </c>
      <c r="CO12" s="7">
        <f>CL12</f>
        <v>-37.980360000000005</v>
      </c>
      <c r="CP12" s="7">
        <f>CL12</f>
        <v>-37.980360000000005</v>
      </c>
      <c r="CQ12" s="7">
        <f>CL12</f>
        <v>-37.980360000000005</v>
      </c>
      <c r="CR12" s="7">
        <f>CL12</f>
        <v>-37.980360000000005</v>
      </c>
    </row>
    <row r="13" spans="1:96" x14ac:dyDescent="0.25">
      <c r="A13" s="6" t="s">
        <v>24</v>
      </c>
      <c r="B13" s="7">
        <f>B9+B11</f>
        <v>0</v>
      </c>
      <c r="C13" s="7">
        <f t="shared" ref="C13:H14" si="72">C9+C11</f>
        <v>63.240000000000123</v>
      </c>
      <c r="D13" s="7">
        <f t="shared" si="72"/>
        <v>254.49000000000012</v>
      </c>
      <c r="E13" s="7">
        <f t="shared" si="72"/>
        <v>636.99000000000012</v>
      </c>
      <c r="F13" s="7">
        <f t="shared" si="72"/>
        <v>1401.9900000000002</v>
      </c>
      <c r="G13" s="7">
        <f t="shared" si="72"/>
        <v>1911.9900000000002</v>
      </c>
      <c r="H13" s="7">
        <f t="shared" si="72"/>
        <v>3186.9900000000002</v>
      </c>
      <c r="I13" s="2"/>
      <c r="J13" s="7">
        <f>J9+J11</f>
        <v>0</v>
      </c>
      <c r="K13" s="7">
        <f t="shared" ref="K13:P14" si="73">K9+K11</f>
        <v>63.240000000000123</v>
      </c>
      <c r="L13" s="7">
        <f t="shared" si="73"/>
        <v>254.49000000000012</v>
      </c>
      <c r="M13" s="7">
        <f t="shared" si="73"/>
        <v>636.99000000000012</v>
      </c>
      <c r="N13" s="7">
        <f t="shared" si="73"/>
        <v>1401.9900000000002</v>
      </c>
      <c r="O13" s="7">
        <f t="shared" si="73"/>
        <v>2011.9900000000002</v>
      </c>
      <c r="P13" s="7">
        <f t="shared" si="73"/>
        <v>4136.99</v>
      </c>
      <c r="Q13" s="2"/>
      <c r="R13" s="7">
        <f>R9+R11</f>
        <v>0</v>
      </c>
      <c r="S13" s="7">
        <f t="shared" ref="S13:X14" si="74">S9+S11</f>
        <v>63.240000000000009</v>
      </c>
      <c r="T13" s="7">
        <f t="shared" si="74"/>
        <v>254.49</v>
      </c>
      <c r="U13" s="7">
        <f t="shared" si="74"/>
        <v>636.99</v>
      </c>
      <c r="V13" s="7">
        <f t="shared" si="74"/>
        <v>1841.99</v>
      </c>
      <c r="W13" s="7">
        <f t="shared" si="74"/>
        <v>2761.99</v>
      </c>
      <c r="X13" s="7">
        <f t="shared" si="74"/>
        <v>4916.99</v>
      </c>
      <c r="Y13" s="2"/>
      <c r="Z13" s="7">
        <f>Z9+Z11</f>
        <v>0</v>
      </c>
      <c r="AA13" s="7">
        <f t="shared" ref="AA13:AF14" si="75">AA9+AA11</f>
        <v>63.240000000000236</v>
      </c>
      <c r="AB13" s="7">
        <f t="shared" si="75"/>
        <v>254.49000000000024</v>
      </c>
      <c r="AC13" s="7">
        <f t="shared" si="75"/>
        <v>736.99000000000024</v>
      </c>
      <c r="AD13" s="7">
        <f t="shared" si="75"/>
        <v>2081.9900000000002</v>
      </c>
      <c r="AE13" s="7">
        <f t="shared" si="75"/>
        <v>2761.9900000000002</v>
      </c>
      <c r="AF13" s="7">
        <f t="shared" si="75"/>
        <v>6246.99</v>
      </c>
      <c r="AG13" s="2"/>
      <c r="AH13" s="7">
        <f>AH9+AH11</f>
        <v>0</v>
      </c>
      <c r="AI13" s="7">
        <f t="shared" ref="AI13:AN14" si="76">AI9+AI11</f>
        <v>63.239999999999782</v>
      </c>
      <c r="AJ13" s="7">
        <f t="shared" si="76"/>
        <v>254.48999999999978</v>
      </c>
      <c r="AK13" s="7">
        <f t="shared" si="76"/>
        <v>1061.9899999999998</v>
      </c>
      <c r="AL13" s="7">
        <f t="shared" si="76"/>
        <v>2081.9899999999998</v>
      </c>
      <c r="AM13" s="7">
        <f t="shared" si="76"/>
        <v>3811.99</v>
      </c>
      <c r="AN13" s="7">
        <f t="shared" si="76"/>
        <v>6246.99</v>
      </c>
      <c r="AO13" s="2"/>
      <c r="AP13" s="7">
        <f>AP9+AP11</f>
        <v>0</v>
      </c>
      <c r="AQ13" s="7">
        <f t="shared" ref="AQ13:AV14" si="77">AQ9+AQ11</f>
        <v>63.239999999999782</v>
      </c>
      <c r="AR13" s="7">
        <f t="shared" si="77"/>
        <v>439.48999999999978</v>
      </c>
      <c r="AS13" s="7">
        <f t="shared" si="77"/>
        <v>1061.9899999999998</v>
      </c>
      <c r="AT13" s="7">
        <f t="shared" si="77"/>
        <v>2893.99</v>
      </c>
      <c r="AU13" s="7">
        <f t="shared" si="77"/>
        <v>3951.99</v>
      </c>
      <c r="AV13" s="7">
        <f t="shared" si="77"/>
        <v>6246.99</v>
      </c>
      <c r="AW13" s="2"/>
      <c r="AX13" s="7">
        <f>AX9+AX11</f>
        <v>0</v>
      </c>
      <c r="AY13" s="7">
        <f t="shared" ref="AY13:BD14" si="78">AY9+AY11</f>
        <v>99.489999999999327</v>
      </c>
      <c r="AZ13" s="7">
        <f t="shared" si="78"/>
        <v>551.98999999999933</v>
      </c>
      <c r="BA13" s="7">
        <f t="shared" si="78"/>
        <v>1061.9899999999993</v>
      </c>
      <c r="BB13" s="7">
        <f t="shared" si="78"/>
        <v>3033.9899999999993</v>
      </c>
      <c r="BC13" s="7">
        <f t="shared" si="78"/>
        <v>3951.9899999999993</v>
      </c>
      <c r="BD13" s="7">
        <f t="shared" si="78"/>
        <v>6246.99</v>
      </c>
      <c r="BE13" s="2"/>
      <c r="BF13" s="7">
        <f>BF9+BF11</f>
        <v>0</v>
      </c>
      <c r="BG13" s="7">
        <f t="shared" ref="BG13:BL14" si="79">BG9+BG11</f>
        <v>195.6299999999992</v>
      </c>
      <c r="BH13" s="7">
        <f t="shared" si="79"/>
        <v>450.6299999999992</v>
      </c>
      <c r="BI13" s="7">
        <f t="shared" si="79"/>
        <v>960.6299999999992</v>
      </c>
      <c r="BJ13" s="7">
        <f t="shared" si="79"/>
        <v>2932.6299999999992</v>
      </c>
      <c r="BK13" s="7">
        <f t="shared" si="79"/>
        <v>3850.6299999999992</v>
      </c>
      <c r="BL13" s="7">
        <f t="shared" si="79"/>
        <v>6145.6299999999992</v>
      </c>
      <c r="BM13" s="2"/>
      <c r="BN13" s="7">
        <f>BN9+BN11</f>
        <v>0</v>
      </c>
      <c r="BO13" s="7">
        <f t="shared" ref="BO13:BT14" si="80">BO9+BO11</f>
        <v>84.319999999999709</v>
      </c>
      <c r="BP13" s="7">
        <f t="shared" si="80"/>
        <v>339.31999999999971</v>
      </c>
      <c r="BQ13" s="7">
        <f t="shared" si="80"/>
        <v>1304.3199999999997</v>
      </c>
      <c r="BR13" s="7">
        <f t="shared" si="80"/>
        <v>2821.3199999999997</v>
      </c>
      <c r="BS13" s="7">
        <f t="shared" si="80"/>
        <v>3739.3199999999997</v>
      </c>
      <c r="BT13" s="7">
        <f t="shared" si="80"/>
        <v>6034.32</v>
      </c>
      <c r="BU13" s="2"/>
      <c r="BV13" s="7">
        <f>BV9+BV11</f>
        <v>0</v>
      </c>
      <c r="BW13" s="7">
        <f t="shared" ref="BW13:CB14" si="81">BW9+BW11</f>
        <v>84.319999999999709</v>
      </c>
      <c r="BX13" s="7">
        <f t="shared" si="81"/>
        <v>339.31999999999971</v>
      </c>
      <c r="BY13" s="7">
        <f t="shared" si="81"/>
        <v>1444.3199999999997</v>
      </c>
      <c r="BZ13" s="7">
        <f t="shared" si="81"/>
        <v>2821.3199999999997</v>
      </c>
      <c r="CA13" s="7">
        <f t="shared" si="81"/>
        <v>3739.3199999999997</v>
      </c>
      <c r="CB13" s="7">
        <f t="shared" si="81"/>
        <v>6434.32</v>
      </c>
      <c r="CC13" s="2"/>
      <c r="CD13" s="7">
        <f>CD9+CD11</f>
        <v>0</v>
      </c>
      <c r="CE13" s="7">
        <f t="shared" ref="CE13:CJ14" si="82">CE9+CE11</f>
        <v>84.319999999999709</v>
      </c>
      <c r="CF13" s="7">
        <f t="shared" si="82"/>
        <v>339.31999999999971</v>
      </c>
      <c r="CG13" s="7">
        <f t="shared" si="82"/>
        <v>1444.3199999999997</v>
      </c>
      <c r="CH13" s="7">
        <f t="shared" si="82"/>
        <v>2821.3199999999997</v>
      </c>
      <c r="CI13" s="7">
        <f t="shared" si="82"/>
        <v>3739.3199999999997</v>
      </c>
      <c r="CJ13" s="7">
        <f t="shared" si="82"/>
        <v>8074.32</v>
      </c>
      <c r="CK13" s="2"/>
      <c r="CL13" s="7">
        <f>CL9+CL11</f>
        <v>0</v>
      </c>
      <c r="CM13" s="7">
        <f t="shared" ref="CM13:CR14" si="83">CM9+CM11</f>
        <v>84.320000000000618</v>
      </c>
      <c r="CN13" s="7">
        <f t="shared" si="83"/>
        <v>437.32000000000062</v>
      </c>
      <c r="CO13" s="7">
        <f t="shared" si="83"/>
        <v>1444.3200000000006</v>
      </c>
      <c r="CP13" s="7">
        <f t="shared" si="83"/>
        <v>2821.3200000000006</v>
      </c>
      <c r="CQ13" s="7">
        <f t="shared" si="83"/>
        <v>3739.3200000000006</v>
      </c>
      <c r="CR13" s="7">
        <f t="shared" si="83"/>
        <v>8074.3200000000006</v>
      </c>
    </row>
    <row r="14" spans="1:96" x14ac:dyDescent="0.25">
      <c r="A14" s="6" t="s">
        <v>25</v>
      </c>
      <c r="B14" s="7">
        <f>B10+B12</f>
        <v>0</v>
      </c>
      <c r="C14" s="7">
        <f t="shared" si="72"/>
        <v>3.76464</v>
      </c>
      <c r="D14" s="7">
        <f t="shared" si="72"/>
        <v>15.149639999999998</v>
      </c>
      <c r="E14" s="7">
        <f t="shared" si="72"/>
        <v>37.919640000000001</v>
      </c>
      <c r="F14" s="7">
        <f t="shared" si="72"/>
        <v>83.459640000000007</v>
      </c>
      <c r="G14" s="7">
        <f t="shared" si="72"/>
        <v>113.81964000000001</v>
      </c>
      <c r="H14" s="7">
        <f t="shared" si="72"/>
        <v>189.71964000000003</v>
      </c>
      <c r="I14" s="2"/>
      <c r="J14" s="7">
        <f>J10+J12</f>
        <v>0</v>
      </c>
      <c r="K14" s="7">
        <f t="shared" si="73"/>
        <v>3.76464</v>
      </c>
      <c r="L14" s="7">
        <f t="shared" si="73"/>
        <v>15.149639999999998</v>
      </c>
      <c r="M14" s="7">
        <f t="shared" si="73"/>
        <v>37.919640000000001</v>
      </c>
      <c r="N14" s="7">
        <f t="shared" si="73"/>
        <v>83.459640000000007</v>
      </c>
      <c r="O14" s="7">
        <f t="shared" si="73"/>
        <v>113.81964000000001</v>
      </c>
      <c r="P14" s="7">
        <f t="shared" si="73"/>
        <v>189.71964000000003</v>
      </c>
      <c r="Q14" s="2"/>
      <c r="R14" s="7">
        <f>R10+R12</f>
        <v>0</v>
      </c>
      <c r="S14" s="7">
        <f t="shared" si="74"/>
        <v>3.76464</v>
      </c>
      <c r="T14" s="7">
        <f t="shared" si="74"/>
        <v>15.149639999999998</v>
      </c>
      <c r="U14" s="7">
        <f t="shared" si="74"/>
        <v>37.919640000000001</v>
      </c>
      <c r="V14" s="7">
        <f t="shared" si="74"/>
        <v>83.459640000000007</v>
      </c>
      <c r="W14" s="7">
        <f t="shared" si="74"/>
        <v>113.81964000000001</v>
      </c>
      <c r="X14" s="7">
        <f t="shared" si="74"/>
        <v>189.71964000000003</v>
      </c>
      <c r="Y14" s="2"/>
      <c r="Z14" s="7">
        <f>Z10+Z12</f>
        <v>0</v>
      </c>
      <c r="AA14" s="7">
        <f t="shared" si="75"/>
        <v>3.76464</v>
      </c>
      <c r="AB14" s="7">
        <f t="shared" si="75"/>
        <v>15.149639999999998</v>
      </c>
      <c r="AC14" s="7">
        <f t="shared" si="75"/>
        <v>37.919640000000001</v>
      </c>
      <c r="AD14" s="7">
        <f t="shared" si="75"/>
        <v>83.459640000000007</v>
      </c>
      <c r="AE14" s="7">
        <f t="shared" si="75"/>
        <v>113.81964000000001</v>
      </c>
      <c r="AF14" s="7">
        <f t="shared" si="75"/>
        <v>189.71964000000003</v>
      </c>
      <c r="AG14" s="2"/>
      <c r="AH14" s="7">
        <f>AH10+AH12</f>
        <v>0</v>
      </c>
      <c r="AI14" s="7">
        <f t="shared" si="76"/>
        <v>3.76464</v>
      </c>
      <c r="AJ14" s="7">
        <f t="shared" si="76"/>
        <v>15.149639999999998</v>
      </c>
      <c r="AK14" s="7">
        <f t="shared" si="76"/>
        <v>37.919640000000001</v>
      </c>
      <c r="AL14" s="7">
        <f t="shared" si="76"/>
        <v>83.459640000000007</v>
      </c>
      <c r="AM14" s="7">
        <f t="shared" si="76"/>
        <v>113.81964000000001</v>
      </c>
      <c r="AN14" s="7">
        <f t="shared" si="76"/>
        <v>189.71964000000003</v>
      </c>
      <c r="AO14" s="2"/>
      <c r="AP14" s="7">
        <f>AP10+AP12</f>
        <v>0</v>
      </c>
      <c r="AQ14" s="7">
        <f t="shared" si="77"/>
        <v>3.76464</v>
      </c>
      <c r="AR14" s="7">
        <f t="shared" si="77"/>
        <v>15.149639999999998</v>
      </c>
      <c r="AS14" s="7">
        <f t="shared" si="77"/>
        <v>37.919640000000001</v>
      </c>
      <c r="AT14" s="7">
        <f t="shared" si="77"/>
        <v>83.459640000000007</v>
      </c>
      <c r="AU14" s="7">
        <f t="shared" si="77"/>
        <v>113.81964000000001</v>
      </c>
      <c r="AV14" s="7">
        <f t="shared" si="77"/>
        <v>189.71964000000003</v>
      </c>
      <c r="AW14" s="2"/>
      <c r="AX14" s="7">
        <f>AX10+AX12</f>
        <v>0</v>
      </c>
      <c r="AY14" s="7">
        <f t="shared" si="78"/>
        <v>3.76464</v>
      </c>
      <c r="AZ14" s="7">
        <f t="shared" si="78"/>
        <v>15.149639999999998</v>
      </c>
      <c r="BA14" s="7">
        <f t="shared" si="78"/>
        <v>37.919640000000001</v>
      </c>
      <c r="BB14" s="7">
        <f t="shared" si="78"/>
        <v>83.459640000000007</v>
      </c>
      <c r="BC14" s="7">
        <f t="shared" si="78"/>
        <v>113.81964000000001</v>
      </c>
      <c r="BD14" s="7">
        <f t="shared" si="78"/>
        <v>189.71964000000003</v>
      </c>
      <c r="BE14" s="2"/>
      <c r="BF14" s="7">
        <f>BF10+BF12</f>
        <v>0</v>
      </c>
      <c r="BG14" s="7">
        <f t="shared" si="79"/>
        <v>3.76464</v>
      </c>
      <c r="BH14" s="7">
        <f t="shared" si="79"/>
        <v>15.149639999999998</v>
      </c>
      <c r="BI14" s="7">
        <f t="shared" si="79"/>
        <v>37.919640000000001</v>
      </c>
      <c r="BJ14" s="7">
        <f t="shared" si="79"/>
        <v>83.459640000000007</v>
      </c>
      <c r="BK14" s="7">
        <f t="shared" si="79"/>
        <v>113.81964000000001</v>
      </c>
      <c r="BL14" s="7">
        <f t="shared" si="79"/>
        <v>189.71964000000003</v>
      </c>
      <c r="BM14" s="2"/>
      <c r="BN14" s="7">
        <f>BN10+BN12</f>
        <v>0</v>
      </c>
      <c r="BO14" s="7">
        <f t="shared" si="80"/>
        <v>3.76464</v>
      </c>
      <c r="BP14" s="7">
        <f t="shared" si="80"/>
        <v>15.149639999999998</v>
      </c>
      <c r="BQ14" s="7">
        <f t="shared" si="80"/>
        <v>37.919640000000001</v>
      </c>
      <c r="BR14" s="7">
        <f t="shared" si="80"/>
        <v>83.459640000000007</v>
      </c>
      <c r="BS14" s="7">
        <f t="shared" si="80"/>
        <v>113.81964000000001</v>
      </c>
      <c r="BT14" s="7">
        <f t="shared" si="80"/>
        <v>189.71964000000003</v>
      </c>
      <c r="BU14" s="2"/>
      <c r="BV14" s="7">
        <f>BV10+BV12</f>
        <v>0</v>
      </c>
      <c r="BW14" s="7">
        <f t="shared" si="81"/>
        <v>3.76464</v>
      </c>
      <c r="BX14" s="7">
        <f t="shared" si="81"/>
        <v>15.149639999999998</v>
      </c>
      <c r="BY14" s="7">
        <f t="shared" si="81"/>
        <v>37.919640000000001</v>
      </c>
      <c r="BZ14" s="7">
        <f t="shared" si="81"/>
        <v>83.459640000000007</v>
      </c>
      <c r="CA14" s="7">
        <f t="shared" si="81"/>
        <v>113.81964000000001</v>
      </c>
      <c r="CB14" s="7">
        <f t="shared" si="81"/>
        <v>189.71964000000003</v>
      </c>
      <c r="CC14" s="2"/>
      <c r="CD14" s="7">
        <f>CD10+CD12</f>
        <v>0</v>
      </c>
      <c r="CE14" s="7">
        <f t="shared" si="82"/>
        <v>3.76464</v>
      </c>
      <c r="CF14" s="7">
        <f t="shared" si="82"/>
        <v>15.149639999999998</v>
      </c>
      <c r="CG14" s="7">
        <f t="shared" si="82"/>
        <v>37.919640000000001</v>
      </c>
      <c r="CH14" s="7">
        <f t="shared" si="82"/>
        <v>83.459640000000007</v>
      </c>
      <c r="CI14" s="7">
        <f t="shared" si="82"/>
        <v>113.81964000000001</v>
      </c>
      <c r="CJ14" s="7">
        <f t="shared" si="82"/>
        <v>189.71964000000003</v>
      </c>
      <c r="CK14" s="2"/>
      <c r="CL14" s="7">
        <f>CL10+CL12</f>
        <v>0</v>
      </c>
      <c r="CM14" s="7">
        <f t="shared" si="83"/>
        <v>3.76464</v>
      </c>
      <c r="CN14" s="7">
        <f t="shared" si="83"/>
        <v>15.149639999999998</v>
      </c>
      <c r="CO14" s="7">
        <f t="shared" si="83"/>
        <v>37.919640000000001</v>
      </c>
      <c r="CP14" s="7">
        <f t="shared" si="83"/>
        <v>83.459640000000007</v>
      </c>
      <c r="CQ14" s="7">
        <f t="shared" si="83"/>
        <v>113.81964000000001</v>
      </c>
      <c r="CR14" s="7">
        <f t="shared" si="83"/>
        <v>189.71964000000003</v>
      </c>
    </row>
    <row r="15" spans="1:96" x14ac:dyDescent="0.25">
      <c r="A15" s="6" t="s">
        <v>26</v>
      </c>
      <c r="B15" s="7">
        <f>B13</f>
        <v>0</v>
      </c>
      <c r="C15" s="7">
        <f t="shared" ref="C15:H16" si="84">C13</f>
        <v>63.240000000000123</v>
      </c>
      <c r="D15" s="7">
        <f t="shared" si="84"/>
        <v>254.49000000000012</v>
      </c>
      <c r="E15" s="7">
        <f t="shared" si="84"/>
        <v>636.99000000000012</v>
      </c>
      <c r="F15" s="7">
        <f t="shared" si="84"/>
        <v>1401.9900000000002</v>
      </c>
      <c r="G15" s="7">
        <f t="shared" si="84"/>
        <v>1911.9900000000002</v>
      </c>
      <c r="H15" s="7">
        <f t="shared" si="84"/>
        <v>3186.9900000000002</v>
      </c>
      <c r="I15" s="2"/>
      <c r="J15" s="7">
        <f t="shared" ref="J15:P16" si="85">B15+J13</f>
        <v>0</v>
      </c>
      <c r="K15" s="7">
        <f t="shared" si="85"/>
        <v>126.48000000000025</v>
      </c>
      <c r="L15" s="7">
        <f t="shared" si="85"/>
        <v>508.98000000000025</v>
      </c>
      <c r="M15" s="7">
        <f t="shared" si="85"/>
        <v>1273.9800000000002</v>
      </c>
      <c r="N15" s="7">
        <f t="shared" si="85"/>
        <v>2803.9800000000005</v>
      </c>
      <c r="O15" s="7">
        <f t="shared" si="85"/>
        <v>3923.9800000000005</v>
      </c>
      <c r="P15" s="7">
        <f t="shared" si="85"/>
        <v>7323.98</v>
      </c>
      <c r="Q15" s="2"/>
      <c r="R15" s="7">
        <f t="shared" ref="R15:X16" si="86">J15+R13</f>
        <v>0</v>
      </c>
      <c r="S15" s="7">
        <f t="shared" si="86"/>
        <v>189.72000000000025</v>
      </c>
      <c r="T15" s="7">
        <f t="shared" si="86"/>
        <v>763.47000000000025</v>
      </c>
      <c r="U15" s="7">
        <f t="shared" si="86"/>
        <v>1910.9700000000003</v>
      </c>
      <c r="V15" s="7">
        <f t="shared" si="86"/>
        <v>4645.97</v>
      </c>
      <c r="W15" s="7">
        <f t="shared" si="86"/>
        <v>6685.97</v>
      </c>
      <c r="X15" s="7">
        <f t="shared" si="86"/>
        <v>12240.97</v>
      </c>
      <c r="Y15" s="2"/>
      <c r="Z15" s="7">
        <f t="shared" ref="Z15:AF16" si="87">R15+Z13</f>
        <v>0</v>
      </c>
      <c r="AA15" s="7">
        <f t="shared" si="87"/>
        <v>252.96000000000049</v>
      </c>
      <c r="AB15" s="7">
        <f t="shared" si="87"/>
        <v>1017.9600000000005</v>
      </c>
      <c r="AC15" s="7">
        <f t="shared" si="87"/>
        <v>2647.9600000000005</v>
      </c>
      <c r="AD15" s="7">
        <f t="shared" si="87"/>
        <v>6727.9600000000009</v>
      </c>
      <c r="AE15" s="7">
        <f t="shared" si="87"/>
        <v>9447.9600000000009</v>
      </c>
      <c r="AF15" s="7">
        <f t="shared" si="87"/>
        <v>18487.96</v>
      </c>
      <c r="AG15" s="2"/>
      <c r="AH15" s="7">
        <f t="shared" ref="AH15:AN16" si="88">Z15+AH13</f>
        <v>0</v>
      </c>
      <c r="AI15" s="7">
        <f t="shared" si="88"/>
        <v>316.20000000000027</v>
      </c>
      <c r="AJ15" s="7">
        <f t="shared" si="88"/>
        <v>1272.4500000000003</v>
      </c>
      <c r="AK15" s="7">
        <f t="shared" si="88"/>
        <v>3709.9500000000003</v>
      </c>
      <c r="AL15" s="7">
        <f t="shared" si="88"/>
        <v>8809.9500000000007</v>
      </c>
      <c r="AM15" s="7">
        <f t="shared" si="88"/>
        <v>13259.95</v>
      </c>
      <c r="AN15" s="7">
        <f t="shared" si="88"/>
        <v>24734.949999999997</v>
      </c>
      <c r="AO15" s="2"/>
      <c r="AP15" s="7">
        <f t="shared" ref="AP15:AV16" si="89">AH15+AP13</f>
        <v>0</v>
      </c>
      <c r="AQ15" s="7">
        <f t="shared" si="89"/>
        <v>379.44000000000005</v>
      </c>
      <c r="AR15" s="7">
        <f t="shared" si="89"/>
        <v>1711.94</v>
      </c>
      <c r="AS15" s="7">
        <f t="shared" si="89"/>
        <v>4771.9400000000005</v>
      </c>
      <c r="AT15" s="7">
        <f t="shared" si="89"/>
        <v>11703.94</v>
      </c>
      <c r="AU15" s="7">
        <f t="shared" si="89"/>
        <v>17211.940000000002</v>
      </c>
      <c r="AV15" s="7">
        <f t="shared" si="89"/>
        <v>30981.939999999995</v>
      </c>
      <c r="AW15" s="2"/>
      <c r="AX15" s="7">
        <f t="shared" ref="AX15:BD16" si="90">AP15+AX13</f>
        <v>0</v>
      </c>
      <c r="AY15" s="7">
        <f t="shared" si="90"/>
        <v>478.92999999999938</v>
      </c>
      <c r="AZ15" s="7">
        <f t="shared" si="90"/>
        <v>2263.9299999999994</v>
      </c>
      <c r="BA15" s="7">
        <f t="shared" si="90"/>
        <v>5833.93</v>
      </c>
      <c r="BB15" s="7">
        <f t="shared" si="90"/>
        <v>14737.93</v>
      </c>
      <c r="BC15" s="7">
        <f t="shared" si="90"/>
        <v>21163.93</v>
      </c>
      <c r="BD15" s="7">
        <f t="shared" si="90"/>
        <v>37228.929999999993</v>
      </c>
      <c r="BE15" s="2"/>
      <c r="BF15" s="7">
        <f t="shared" ref="BF15:BL16" si="91">AX15+BF13</f>
        <v>0</v>
      </c>
      <c r="BG15" s="7">
        <f t="shared" si="91"/>
        <v>674.55999999999858</v>
      </c>
      <c r="BH15" s="7">
        <f t="shared" si="91"/>
        <v>2714.5599999999986</v>
      </c>
      <c r="BI15" s="7">
        <f t="shared" si="91"/>
        <v>6794.5599999999995</v>
      </c>
      <c r="BJ15" s="7">
        <f t="shared" si="91"/>
        <v>17670.559999999998</v>
      </c>
      <c r="BK15" s="7">
        <f t="shared" si="91"/>
        <v>25014.559999999998</v>
      </c>
      <c r="BL15" s="7">
        <f t="shared" si="91"/>
        <v>43374.55999999999</v>
      </c>
      <c r="BM15" s="2"/>
      <c r="BN15" s="7">
        <f t="shared" ref="BN15:BT16" si="92">BF15+BN13</f>
        <v>0</v>
      </c>
      <c r="BO15" s="7">
        <f t="shared" si="92"/>
        <v>758.87999999999829</v>
      </c>
      <c r="BP15" s="7">
        <f t="shared" si="92"/>
        <v>3053.8799999999983</v>
      </c>
      <c r="BQ15" s="7">
        <f t="shared" si="92"/>
        <v>8098.8799999999992</v>
      </c>
      <c r="BR15" s="7">
        <f t="shared" si="92"/>
        <v>20491.879999999997</v>
      </c>
      <c r="BS15" s="7">
        <f t="shared" si="92"/>
        <v>28753.879999999997</v>
      </c>
      <c r="BT15" s="7">
        <f t="shared" si="92"/>
        <v>49408.87999999999</v>
      </c>
      <c r="BU15" s="2"/>
      <c r="BV15" s="7">
        <f t="shared" ref="BV15:CB16" si="93">BN15+BV13</f>
        <v>0</v>
      </c>
      <c r="BW15" s="7">
        <f t="shared" si="93"/>
        <v>843.199999999998</v>
      </c>
      <c r="BX15" s="7">
        <f t="shared" si="93"/>
        <v>3393.199999999998</v>
      </c>
      <c r="BY15" s="7">
        <f t="shared" si="93"/>
        <v>9543.1999999999989</v>
      </c>
      <c r="BZ15" s="7">
        <f t="shared" si="93"/>
        <v>23313.199999999997</v>
      </c>
      <c r="CA15" s="7">
        <f t="shared" si="93"/>
        <v>32493.199999999997</v>
      </c>
      <c r="CB15" s="7">
        <f t="shared" si="93"/>
        <v>55843.19999999999</v>
      </c>
      <c r="CC15" s="2"/>
      <c r="CD15" s="7">
        <f t="shared" ref="CD15:CJ16" si="94">BV15+CD13</f>
        <v>0</v>
      </c>
      <c r="CE15" s="7">
        <f t="shared" si="94"/>
        <v>927.51999999999771</v>
      </c>
      <c r="CF15" s="7">
        <f t="shared" si="94"/>
        <v>3732.5199999999977</v>
      </c>
      <c r="CG15" s="7">
        <f t="shared" si="94"/>
        <v>10987.519999999999</v>
      </c>
      <c r="CH15" s="7">
        <f t="shared" si="94"/>
        <v>26134.519999999997</v>
      </c>
      <c r="CI15" s="7">
        <f t="shared" si="94"/>
        <v>36232.519999999997</v>
      </c>
      <c r="CJ15" s="7">
        <f t="shared" si="94"/>
        <v>63917.51999999999</v>
      </c>
      <c r="CK15" s="2"/>
      <c r="CL15" s="7">
        <f t="shared" ref="CL15:CR16" si="95">CD15+CL13</f>
        <v>0</v>
      </c>
      <c r="CM15" s="7">
        <f t="shared" si="95"/>
        <v>1011.8399999999983</v>
      </c>
      <c r="CN15" s="7">
        <f t="shared" si="95"/>
        <v>4169.8399999999983</v>
      </c>
      <c r="CO15" s="7">
        <f t="shared" si="95"/>
        <v>12431.84</v>
      </c>
      <c r="CP15" s="7">
        <f t="shared" si="95"/>
        <v>28955.839999999997</v>
      </c>
      <c r="CQ15" s="7">
        <f t="shared" si="95"/>
        <v>39971.839999999997</v>
      </c>
      <c r="CR15" s="7">
        <f t="shared" si="95"/>
        <v>71991.839999999997</v>
      </c>
    </row>
    <row r="16" spans="1:96" x14ac:dyDescent="0.25">
      <c r="A16" s="6" t="s">
        <v>27</v>
      </c>
      <c r="B16" s="7">
        <f t="shared" ref="B16" si="96">B14</f>
        <v>0</v>
      </c>
      <c r="C16" s="7">
        <f t="shared" si="84"/>
        <v>3.76464</v>
      </c>
      <c r="D16" s="7">
        <f t="shared" si="84"/>
        <v>15.149639999999998</v>
      </c>
      <c r="E16" s="7">
        <f t="shared" si="84"/>
        <v>37.919640000000001</v>
      </c>
      <c r="F16" s="7">
        <f t="shared" si="84"/>
        <v>83.459640000000007</v>
      </c>
      <c r="G16" s="7">
        <f t="shared" si="84"/>
        <v>113.81964000000001</v>
      </c>
      <c r="H16" s="7">
        <f t="shared" si="84"/>
        <v>189.71964000000003</v>
      </c>
      <c r="I16" s="2"/>
      <c r="J16" s="7">
        <f t="shared" si="85"/>
        <v>0</v>
      </c>
      <c r="K16" s="7">
        <f t="shared" si="85"/>
        <v>7.52928</v>
      </c>
      <c r="L16" s="7">
        <f t="shared" si="85"/>
        <v>30.299279999999996</v>
      </c>
      <c r="M16" s="7">
        <f t="shared" si="85"/>
        <v>75.839280000000002</v>
      </c>
      <c r="N16" s="7">
        <f t="shared" si="85"/>
        <v>166.91928000000001</v>
      </c>
      <c r="O16" s="7">
        <f t="shared" si="85"/>
        <v>227.63928000000001</v>
      </c>
      <c r="P16" s="7">
        <f t="shared" si="85"/>
        <v>379.43928000000005</v>
      </c>
      <c r="Q16" s="2"/>
      <c r="R16" s="7">
        <f t="shared" si="86"/>
        <v>0</v>
      </c>
      <c r="S16" s="7">
        <f t="shared" si="86"/>
        <v>11.29392</v>
      </c>
      <c r="T16" s="7">
        <f t="shared" si="86"/>
        <v>45.448919999999994</v>
      </c>
      <c r="U16" s="7">
        <f t="shared" si="86"/>
        <v>113.75892</v>
      </c>
      <c r="V16" s="7">
        <f t="shared" si="86"/>
        <v>250.37892000000002</v>
      </c>
      <c r="W16" s="7">
        <f t="shared" si="86"/>
        <v>341.45892000000003</v>
      </c>
      <c r="X16" s="7">
        <f t="shared" si="86"/>
        <v>569.15892000000008</v>
      </c>
      <c r="Y16" s="2"/>
      <c r="Z16" s="7">
        <f t="shared" si="87"/>
        <v>0</v>
      </c>
      <c r="AA16" s="7">
        <f t="shared" si="87"/>
        <v>15.05856</v>
      </c>
      <c r="AB16" s="7">
        <f t="shared" si="87"/>
        <v>60.598559999999992</v>
      </c>
      <c r="AC16" s="7">
        <f t="shared" si="87"/>
        <v>151.67856</v>
      </c>
      <c r="AD16" s="7">
        <f t="shared" si="87"/>
        <v>333.83856000000003</v>
      </c>
      <c r="AE16" s="7">
        <f t="shared" si="87"/>
        <v>455.27856000000003</v>
      </c>
      <c r="AF16" s="7">
        <f t="shared" si="87"/>
        <v>758.87856000000011</v>
      </c>
      <c r="AG16" s="2"/>
      <c r="AH16" s="7">
        <f t="shared" si="88"/>
        <v>0</v>
      </c>
      <c r="AI16" s="7">
        <f t="shared" si="88"/>
        <v>18.8232</v>
      </c>
      <c r="AJ16" s="7">
        <f t="shared" si="88"/>
        <v>75.748199999999997</v>
      </c>
      <c r="AK16" s="7">
        <f t="shared" si="88"/>
        <v>189.59820000000002</v>
      </c>
      <c r="AL16" s="7">
        <f t="shared" si="88"/>
        <v>417.29820000000007</v>
      </c>
      <c r="AM16" s="7">
        <f t="shared" si="88"/>
        <v>569.09820000000002</v>
      </c>
      <c r="AN16" s="7">
        <f t="shared" si="88"/>
        <v>948.59820000000013</v>
      </c>
      <c r="AO16" s="2"/>
      <c r="AP16" s="7">
        <f t="shared" si="89"/>
        <v>0</v>
      </c>
      <c r="AQ16" s="7">
        <f t="shared" si="89"/>
        <v>22.58784</v>
      </c>
      <c r="AR16" s="7">
        <f t="shared" si="89"/>
        <v>90.897840000000002</v>
      </c>
      <c r="AS16" s="7">
        <f t="shared" si="89"/>
        <v>227.51784000000004</v>
      </c>
      <c r="AT16" s="7">
        <f t="shared" si="89"/>
        <v>500.7578400000001</v>
      </c>
      <c r="AU16" s="7">
        <f t="shared" si="89"/>
        <v>682.91784000000007</v>
      </c>
      <c r="AV16" s="7">
        <f t="shared" si="89"/>
        <v>1138.3178400000002</v>
      </c>
      <c r="AW16" s="2"/>
      <c r="AX16" s="7">
        <f t="shared" si="90"/>
        <v>0</v>
      </c>
      <c r="AY16" s="7">
        <f t="shared" si="90"/>
        <v>26.35248</v>
      </c>
      <c r="AZ16" s="7">
        <f t="shared" si="90"/>
        <v>106.04748000000001</v>
      </c>
      <c r="BA16" s="7">
        <f t="shared" si="90"/>
        <v>265.43748000000005</v>
      </c>
      <c r="BB16" s="7">
        <f t="shared" si="90"/>
        <v>584.21748000000014</v>
      </c>
      <c r="BC16" s="7">
        <f t="shared" si="90"/>
        <v>796.73748000000012</v>
      </c>
      <c r="BD16" s="7">
        <f t="shared" si="90"/>
        <v>1328.0374800000002</v>
      </c>
      <c r="BE16" s="2"/>
      <c r="BF16" s="7">
        <f t="shared" si="91"/>
        <v>0</v>
      </c>
      <c r="BG16" s="7">
        <f t="shared" si="91"/>
        <v>30.11712</v>
      </c>
      <c r="BH16" s="7">
        <f t="shared" si="91"/>
        <v>121.19712000000001</v>
      </c>
      <c r="BI16" s="7">
        <f t="shared" si="91"/>
        <v>303.35712000000007</v>
      </c>
      <c r="BJ16" s="7">
        <f t="shared" si="91"/>
        <v>667.67712000000017</v>
      </c>
      <c r="BK16" s="7">
        <f t="shared" si="91"/>
        <v>910.55712000000017</v>
      </c>
      <c r="BL16" s="7">
        <f t="shared" si="91"/>
        <v>1517.7571200000002</v>
      </c>
      <c r="BM16" s="2"/>
      <c r="BN16" s="7">
        <f t="shared" si="92"/>
        <v>0</v>
      </c>
      <c r="BO16" s="7">
        <f t="shared" si="92"/>
        <v>33.88176</v>
      </c>
      <c r="BP16" s="7">
        <f t="shared" si="92"/>
        <v>136.34676000000002</v>
      </c>
      <c r="BQ16" s="7">
        <f t="shared" si="92"/>
        <v>341.27676000000008</v>
      </c>
      <c r="BR16" s="7">
        <f t="shared" si="92"/>
        <v>751.13676000000021</v>
      </c>
      <c r="BS16" s="7">
        <f t="shared" si="92"/>
        <v>1024.3767600000001</v>
      </c>
      <c r="BT16" s="7">
        <f t="shared" si="92"/>
        <v>1707.4767600000002</v>
      </c>
      <c r="BU16" s="2"/>
      <c r="BV16" s="7">
        <f t="shared" si="93"/>
        <v>0</v>
      </c>
      <c r="BW16" s="7">
        <f t="shared" si="93"/>
        <v>37.6464</v>
      </c>
      <c r="BX16" s="7">
        <f t="shared" si="93"/>
        <v>151.49640000000002</v>
      </c>
      <c r="BY16" s="7">
        <f t="shared" si="93"/>
        <v>379.1964000000001</v>
      </c>
      <c r="BZ16" s="7">
        <f t="shared" si="93"/>
        <v>834.59640000000024</v>
      </c>
      <c r="CA16" s="7">
        <f t="shared" si="93"/>
        <v>1138.1964</v>
      </c>
      <c r="CB16" s="7">
        <f t="shared" si="93"/>
        <v>1897.1964000000003</v>
      </c>
      <c r="CC16" s="2"/>
      <c r="CD16" s="7">
        <f t="shared" si="94"/>
        <v>0</v>
      </c>
      <c r="CE16" s="7">
        <f t="shared" si="94"/>
        <v>41.41104</v>
      </c>
      <c r="CF16" s="7">
        <f t="shared" si="94"/>
        <v>166.64604000000003</v>
      </c>
      <c r="CG16" s="7">
        <f t="shared" si="94"/>
        <v>417.11604000000011</v>
      </c>
      <c r="CH16" s="7">
        <f t="shared" si="94"/>
        <v>918.05604000000028</v>
      </c>
      <c r="CI16" s="7">
        <f t="shared" si="94"/>
        <v>1252.01604</v>
      </c>
      <c r="CJ16" s="7">
        <f t="shared" si="94"/>
        <v>2086.9160400000001</v>
      </c>
      <c r="CK16" s="2"/>
      <c r="CL16" s="7">
        <f t="shared" si="95"/>
        <v>0</v>
      </c>
      <c r="CM16" s="7">
        <f t="shared" si="95"/>
        <v>45.17568</v>
      </c>
      <c r="CN16" s="7">
        <f t="shared" si="95"/>
        <v>181.79568000000003</v>
      </c>
      <c r="CO16" s="7">
        <f t="shared" si="95"/>
        <v>455.03568000000013</v>
      </c>
      <c r="CP16" s="7">
        <f t="shared" si="95"/>
        <v>1001.5156800000003</v>
      </c>
      <c r="CQ16" s="7">
        <f t="shared" si="95"/>
        <v>1365.8356799999999</v>
      </c>
      <c r="CR16" s="7">
        <f t="shared" si="95"/>
        <v>2276.6356800000003</v>
      </c>
    </row>
    <row r="17" spans="1:96" x14ac:dyDescent="0.25">
      <c r="A17" s="10" t="s">
        <v>28</v>
      </c>
      <c r="B17" s="11">
        <f t="shared" ref="B17:H17" si="97">B3+B4+B9+B10+B11+B12</f>
        <v>750.6</v>
      </c>
      <c r="C17" s="11">
        <f t="shared" si="97"/>
        <v>892.00463999999999</v>
      </c>
      <c r="D17" s="11">
        <f t="shared" si="97"/>
        <v>1319.6396400000003</v>
      </c>
      <c r="E17" s="11">
        <f t="shared" si="97"/>
        <v>2174.9096400000003</v>
      </c>
      <c r="F17" s="11">
        <f t="shared" si="97"/>
        <v>3885.4496399999998</v>
      </c>
      <c r="G17" s="11">
        <f t="shared" si="97"/>
        <v>5025.8096400000004</v>
      </c>
      <c r="H17" s="11">
        <f t="shared" si="97"/>
        <v>7876.7096400000009</v>
      </c>
      <c r="I17" s="2"/>
      <c r="J17" s="11">
        <f>J3+J4+J9+J10+J11+J12</f>
        <v>750.6</v>
      </c>
      <c r="K17" s="11">
        <f t="shared" ref="K17:P17" si="98">K3+K4+K9+K10+K11+K12</f>
        <v>892.00463999999999</v>
      </c>
      <c r="L17" s="11">
        <f t="shared" si="98"/>
        <v>1319.6396400000003</v>
      </c>
      <c r="M17" s="11">
        <f t="shared" si="98"/>
        <v>2174.9096400000003</v>
      </c>
      <c r="N17" s="11">
        <f t="shared" si="98"/>
        <v>3885.4496399999998</v>
      </c>
      <c r="O17" s="11">
        <f t="shared" si="98"/>
        <v>5125.8096400000004</v>
      </c>
      <c r="P17" s="11">
        <f t="shared" si="98"/>
        <v>8826.7096400000009</v>
      </c>
      <c r="Q17" s="2"/>
      <c r="R17" s="11">
        <f>R3+R4+R9+R10+R11+R12</f>
        <v>750.60000000000014</v>
      </c>
      <c r="S17" s="11">
        <f t="shared" ref="S17:X17" si="99">S3+S4+S9+S10+S11+S12</f>
        <v>892.00463999999988</v>
      </c>
      <c r="T17" s="11">
        <f t="shared" si="99"/>
        <v>1319.6396400000001</v>
      </c>
      <c r="U17" s="11">
        <f t="shared" si="99"/>
        <v>2174.9096400000003</v>
      </c>
      <c r="V17" s="11">
        <f t="shared" si="99"/>
        <v>4325.4496399999998</v>
      </c>
      <c r="W17" s="11">
        <f t="shared" si="99"/>
        <v>5875.8096400000004</v>
      </c>
      <c r="X17" s="11">
        <f t="shared" si="99"/>
        <v>9606.7096400000009</v>
      </c>
      <c r="Y17" s="2"/>
      <c r="Z17" s="11">
        <f>Z3+Z4+Z9+Z10+Z11+Z12</f>
        <v>750.59999999999991</v>
      </c>
      <c r="AA17" s="11">
        <f t="shared" ref="AA17:AF17" si="100">AA3+AA4+AA9+AA10+AA11+AA12</f>
        <v>892.00464000000011</v>
      </c>
      <c r="AB17" s="11">
        <f t="shared" si="100"/>
        <v>1319.6396400000003</v>
      </c>
      <c r="AC17" s="11">
        <f t="shared" si="100"/>
        <v>2274.9096400000003</v>
      </c>
      <c r="AD17" s="11">
        <f t="shared" si="100"/>
        <v>4565.4496400000007</v>
      </c>
      <c r="AE17" s="11">
        <f t="shared" si="100"/>
        <v>5875.8096400000013</v>
      </c>
      <c r="AF17" s="11">
        <f t="shared" si="100"/>
        <v>10936.709640000001</v>
      </c>
      <c r="AG17" s="2"/>
      <c r="AH17" s="11">
        <f>AH3+AH4+AH9+AH10+AH11+AH12</f>
        <v>750.59999999999991</v>
      </c>
      <c r="AI17" s="11">
        <f t="shared" ref="AI17:AN17" si="101">AI3+AI4+AI9+AI10+AI11+AI12</f>
        <v>892.00463999999965</v>
      </c>
      <c r="AJ17" s="11">
        <f t="shared" si="101"/>
        <v>1319.6396399999999</v>
      </c>
      <c r="AK17" s="11">
        <f t="shared" si="101"/>
        <v>2599.9096399999999</v>
      </c>
      <c r="AL17" s="11">
        <f t="shared" si="101"/>
        <v>4565.4496399999998</v>
      </c>
      <c r="AM17" s="11">
        <f t="shared" si="101"/>
        <v>6925.8096400000004</v>
      </c>
      <c r="AN17" s="11">
        <f t="shared" si="101"/>
        <v>10936.709640000001</v>
      </c>
      <c r="AO17" s="2"/>
      <c r="AP17" s="11">
        <f>AP3+AP4+AP9+AP10+AP11+AP12</f>
        <v>750.59999999999991</v>
      </c>
      <c r="AQ17" s="11">
        <f t="shared" ref="AQ17:AV17" si="102">AQ3+AQ4+AQ9+AQ10+AQ11+AQ12</f>
        <v>892.00463999999965</v>
      </c>
      <c r="AR17" s="11">
        <f t="shared" si="102"/>
        <v>1504.6396399999999</v>
      </c>
      <c r="AS17" s="11">
        <f t="shared" si="102"/>
        <v>2599.9096399999999</v>
      </c>
      <c r="AT17" s="11">
        <f t="shared" si="102"/>
        <v>5377.4496399999998</v>
      </c>
      <c r="AU17" s="11">
        <f t="shared" si="102"/>
        <v>7065.8096400000004</v>
      </c>
      <c r="AV17" s="11">
        <f t="shared" si="102"/>
        <v>10936.709640000001</v>
      </c>
      <c r="AW17" s="2"/>
      <c r="AX17" s="11">
        <f>AX3+AX4+AX9+AX10+AX11+AX12</f>
        <v>750.59999999999991</v>
      </c>
      <c r="AY17" s="11">
        <f t="shared" ref="AY17:BD17" si="103">AY3+AY4+AY9+AY10+AY11+AY12</f>
        <v>928.2546399999992</v>
      </c>
      <c r="AZ17" s="11">
        <f t="shared" si="103"/>
        <v>1617.1396399999994</v>
      </c>
      <c r="BA17" s="11">
        <f t="shared" si="103"/>
        <v>2599.9096399999994</v>
      </c>
      <c r="BB17" s="11">
        <f t="shared" si="103"/>
        <v>5517.4496399999989</v>
      </c>
      <c r="BC17" s="11">
        <f t="shared" si="103"/>
        <v>7065.8096399999995</v>
      </c>
      <c r="BD17" s="11">
        <f t="shared" si="103"/>
        <v>10936.709640000001</v>
      </c>
      <c r="BE17" s="2"/>
      <c r="BF17" s="11">
        <f>BF3+BF4+BF9+BF10+BF11+BF12</f>
        <v>750.59999999999991</v>
      </c>
      <c r="BG17" s="11">
        <f t="shared" ref="BG17:BL17" si="104">BG3+BG4+BG9+BG10+BG11+BG12</f>
        <v>1024.3946399999991</v>
      </c>
      <c r="BH17" s="11">
        <f t="shared" si="104"/>
        <v>1515.7796399999993</v>
      </c>
      <c r="BI17" s="11">
        <f t="shared" si="104"/>
        <v>2498.5496399999993</v>
      </c>
      <c r="BJ17" s="11">
        <f t="shared" si="104"/>
        <v>5416.0896399999992</v>
      </c>
      <c r="BK17" s="11">
        <f t="shared" si="104"/>
        <v>6964.4496399999998</v>
      </c>
      <c r="BL17" s="11">
        <f t="shared" si="104"/>
        <v>10835.34964</v>
      </c>
      <c r="BM17" s="2"/>
      <c r="BN17" s="11">
        <f>BN3+BN4+BN9+BN10+BN11+BN12</f>
        <v>750.59999999999991</v>
      </c>
      <c r="BO17" s="11">
        <f t="shared" ref="BO17:BT17" si="105">BO3+BO4+BO9+BO10+BO11+BO12</f>
        <v>913.08463999999958</v>
      </c>
      <c r="BP17" s="11">
        <f t="shared" si="105"/>
        <v>1404.4696399999998</v>
      </c>
      <c r="BQ17" s="11">
        <f t="shared" si="105"/>
        <v>2842.2396399999998</v>
      </c>
      <c r="BR17" s="11">
        <f t="shared" si="105"/>
        <v>5304.7796399999997</v>
      </c>
      <c r="BS17" s="11">
        <f t="shared" si="105"/>
        <v>6853.1396400000003</v>
      </c>
      <c r="BT17" s="11">
        <f t="shared" si="105"/>
        <v>10724.039640000001</v>
      </c>
      <c r="BU17" s="2"/>
      <c r="BV17" s="11">
        <f>BV3+BV4+BV9+BV10+BV11+BV12</f>
        <v>750.59999999999991</v>
      </c>
      <c r="BW17" s="11">
        <f t="shared" ref="BW17:CB17" si="106">BW3+BW4+BW9+BW10+BW11+BW12</f>
        <v>913.08463999999958</v>
      </c>
      <c r="BX17" s="11">
        <f t="shared" si="106"/>
        <v>1404.4696399999998</v>
      </c>
      <c r="BY17" s="11">
        <f t="shared" si="106"/>
        <v>2982.2396399999998</v>
      </c>
      <c r="BZ17" s="11">
        <f t="shared" si="106"/>
        <v>5304.7796399999997</v>
      </c>
      <c r="CA17" s="11">
        <f t="shared" si="106"/>
        <v>6853.1396400000003</v>
      </c>
      <c r="CB17" s="11">
        <f t="shared" si="106"/>
        <v>11124.039640000001</v>
      </c>
      <c r="CC17" s="2"/>
      <c r="CD17" s="11">
        <f>CD3+CD4+CD9+CD10+CD11+CD12</f>
        <v>750.59999999999991</v>
      </c>
      <c r="CE17" s="11">
        <f t="shared" ref="CE17:CJ17" si="107">CE3+CE4+CE9+CE10+CE11+CE12</f>
        <v>913.08463999999958</v>
      </c>
      <c r="CF17" s="11">
        <f t="shared" si="107"/>
        <v>1404.4696399999998</v>
      </c>
      <c r="CG17" s="11">
        <f t="shared" si="107"/>
        <v>2982.2396399999998</v>
      </c>
      <c r="CH17" s="11">
        <f t="shared" si="107"/>
        <v>5304.7796399999997</v>
      </c>
      <c r="CI17" s="11">
        <f t="shared" si="107"/>
        <v>6853.1396400000003</v>
      </c>
      <c r="CJ17" s="11">
        <f t="shared" si="107"/>
        <v>12764.039640000001</v>
      </c>
      <c r="CK17" s="2"/>
      <c r="CL17" s="11">
        <f>CL3+CL4+CL9+CL10+CL11+CL12</f>
        <v>750.59999999999991</v>
      </c>
      <c r="CM17" s="11">
        <f t="shared" ref="CM17:CR17" si="108">CM3+CM4+CM9+CM10+CM11+CM12</f>
        <v>913.08464000000049</v>
      </c>
      <c r="CN17" s="11">
        <f t="shared" si="108"/>
        <v>1502.4696400000007</v>
      </c>
      <c r="CO17" s="11">
        <f t="shared" si="108"/>
        <v>2982.2396400000007</v>
      </c>
      <c r="CP17" s="11">
        <f t="shared" si="108"/>
        <v>5304.7796400000007</v>
      </c>
      <c r="CQ17" s="11">
        <f t="shared" si="108"/>
        <v>6853.1396400000012</v>
      </c>
      <c r="CR17" s="11">
        <f t="shared" si="108"/>
        <v>12764.039640000001</v>
      </c>
    </row>
    <row r="18" spans="1:96" x14ac:dyDescent="0.25">
      <c r="A18" s="3" t="s">
        <v>29</v>
      </c>
      <c r="B18" s="12">
        <f>B2-B17</f>
        <v>4253.3999999999996</v>
      </c>
      <c r="C18" s="12">
        <f>C2-C17</f>
        <v>4607.9953599999999</v>
      </c>
      <c r="D18" s="12">
        <f>D2-D17</f>
        <v>5680.3603599999997</v>
      </c>
      <c r="E18" s="12">
        <f>E2-E17</f>
        <v>7825.0903600000001</v>
      </c>
      <c r="F18" s="12">
        <f>F2-F17</f>
        <v>12114.550360000001</v>
      </c>
      <c r="G18" s="12">
        <f t="shared" ref="G18:H18" si="109">G2-G17</f>
        <v>14974.190360000001</v>
      </c>
      <c r="H18" s="12">
        <f t="shared" si="109"/>
        <v>22123.290359999999</v>
      </c>
      <c r="I18" s="2"/>
      <c r="J18" s="12">
        <f t="shared" ref="J18:P18" si="110">J2-J17</f>
        <v>4253.3999999999996</v>
      </c>
      <c r="K18" s="12">
        <f t="shared" si="110"/>
        <v>4607.9953599999999</v>
      </c>
      <c r="L18" s="12">
        <f t="shared" si="110"/>
        <v>5680.3603599999997</v>
      </c>
      <c r="M18" s="12">
        <f t="shared" si="110"/>
        <v>7825.0903600000001</v>
      </c>
      <c r="N18" s="12">
        <f t="shared" si="110"/>
        <v>12114.550360000001</v>
      </c>
      <c r="O18" s="12">
        <f t="shared" si="110"/>
        <v>14874.190360000001</v>
      </c>
      <c r="P18" s="12">
        <f t="shared" si="110"/>
        <v>21173.290359999999</v>
      </c>
      <c r="Q18" s="2"/>
      <c r="R18" s="12">
        <f t="shared" ref="R18:X18" si="111">R2-R17</f>
        <v>4253.3999999999996</v>
      </c>
      <c r="S18" s="12">
        <f t="shared" si="111"/>
        <v>4607.9953599999999</v>
      </c>
      <c r="T18" s="12">
        <f t="shared" si="111"/>
        <v>5680.3603599999997</v>
      </c>
      <c r="U18" s="12">
        <f t="shared" si="111"/>
        <v>7825.0903600000001</v>
      </c>
      <c r="V18" s="12">
        <f t="shared" si="111"/>
        <v>11674.550360000001</v>
      </c>
      <c r="W18" s="12">
        <f t="shared" si="111"/>
        <v>14124.190360000001</v>
      </c>
      <c r="X18" s="12">
        <f t="shared" si="111"/>
        <v>20393.290359999999</v>
      </c>
      <c r="Y18" s="2"/>
      <c r="Z18" s="12">
        <f t="shared" ref="Z18:AF18" si="112">Z2-Z17</f>
        <v>4253.3999999999996</v>
      </c>
      <c r="AA18" s="12">
        <f t="shared" si="112"/>
        <v>4607.9953599999999</v>
      </c>
      <c r="AB18" s="12">
        <f t="shared" si="112"/>
        <v>5680.3603599999997</v>
      </c>
      <c r="AC18" s="12">
        <f t="shared" si="112"/>
        <v>7725.0903600000001</v>
      </c>
      <c r="AD18" s="12">
        <f t="shared" si="112"/>
        <v>11434.550359999999</v>
      </c>
      <c r="AE18" s="12">
        <f t="shared" si="112"/>
        <v>14124.190359999999</v>
      </c>
      <c r="AF18" s="12">
        <f t="shared" si="112"/>
        <v>19063.290359999999</v>
      </c>
      <c r="AG18" s="2"/>
      <c r="AH18" s="12">
        <f t="shared" ref="AH18:AN18" si="113">AH2-AH17</f>
        <v>4253.3999999999996</v>
      </c>
      <c r="AI18" s="12">
        <f t="shared" si="113"/>
        <v>4607.9953600000008</v>
      </c>
      <c r="AJ18" s="12">
        <f t="shared" si="113"/>
        <v>5680.3603600000006</v>
      </c>
      <c r="AK18" s="12">
        <f t="shared" si="113"/>
        <v>7400.0903600000001</v>
      </c>
      <c r="AL18" s="12">
        <f t="shared" si="113"/>
        <v>11434.550360000001</v>
      </c>
      <c r="AM18" s="12">
        <f t="shared" si="113"/>
        <v>13074.190360000001</v>
      </c>
      <c r="AN18" s="12">
        <f t="shared" si="113"/>
        <v>19063.290359999999</v>
      </c>
      <c r="AO18" s="2"/>
      <c r="AP18" s="12">
        <f t="shared" ref="AP18:AV18" si="114">AP2-AP17</f>
        <v>4253.3999999999996</v>
      </c>
      <c r="AQ18" s="12">
        <f t="shared" si="114"/>
        <v>4607.9953600000008</v>
      </c>
      <c r="AR18" s="12">
        <f t="shared" si="114"/>
        <v>5495.3603600000006</v>
      </c>
      <c r="AS18" s="12">
        <f t="shared" si="114"/>
        <v>7400.0903600000001</v>
      </c>
      <c r="AT18" s="12">
        <f t="shared" si="114"/>
        <v>10622.550360000001</v>
      </c>
      <c r="AU18" s="12">
        <f t="shared" si="114"/>
        <v>12934.190360000001</v>
      </c>
      <c r="AV18" s="12">
        <f t="shared" si="114"/>
        <v>19063.290359999999</v>
      </c>
      <c r="AW18" s="2"/>
      <c r="AX18" s="12">
        <f t="shared" ref="AX18:BD18" si="115">AX2-AX17</f>
        <v>4253.3999999999996</v>
      </c>
      <c r="AY18" s="12">
        <f t="shared" si="115"/>
        <v>4571.7453600000008</v>
      </c>
      <c r="AZ18" s="12">
        <f t="shared" si="115"/>
        <v>5382.8603600000006</v>
      </c>
      <c r="BA18" s="12">
        <f t="shared" si="115"/>
        <v>7400.0903600000001</v>
      </c>
      <c r="BB18" s="12">
        <f t="shared" si="115"/>
        <v>10482.550360000001</v>
      </c>
      <c r="BC18" s="12">
        <f t="shared" si="115"/>
        <v>12934.190360000001</v>
      </c>
      <c r="BD18" s="12">
        <f t="shared" si="115"/>
        <v>19063.290359999999</v>
      </c>
      <c r="BE18" s="2"/>
      <c r="BF18" s="12">
        <f t="shared" ref="BF18:BL18" si="116">BF2-BF17</f>
        <v>4253.3999999999996</v>
      </c>
      <c r="BG18" s="12">
        <f t="shared" si="116"/>
        <v>4475.6053600000014</v>
      </c>
      <c r="BH18" s="12">
        <f t="shared" si="116"/>
        <v>5484.2203600000012</v>
      </c>
      <c r="BI18" s="12">
        <f t="shared" si="116"/>
        <v>7501.4503600000007</v>
      </c>
      <c r="BJ18" s="12">
        <f t="shared" si="116"/>
        <v>10583.910360000002</v>
      </c>
      <c r="BK18" s="12">
        <f t="shared" si="116"/>
        <v>13035.550360000001</v>
      </c>
      <c r="BL18" s="12">
        <f t="shared" si="116"/>
        <v>19164.65036</v>
      </c>
      <c r="BM18" s="2"/>
      <c r="BN18" s="12">
        <f t="shared" ref="BN18:BT18" si="117">BN2-BN17</f>
        <v>4253.3999999999996</v>
      </c>
      <c r="BO18" s="12">
        <f t="shared" si="117"/>
        <v>4586.9153600000009</v>
      </c>
      <c r="BP18" s="12">
        <f t="shared" si="117"/>
        <v>5595.5303600000007</v>
      </c>
      <c r="BQ18" s="12">
        <f t="shared" si="117"/>
        <v>7157.7603600000002</v>
      </c>
      <c r="BR18" s="12">
        <f t="shared" si="117"/>
        <v>10695.220359999999</v>
      </c>
      <c r="BS18" s="12">
        <f t="shared" si="117"/>
        <v>13146.860359999999</v>
      </c>
      <c r="BT18" s="12">
        <f t="shared" si="117"/>
        <v>19275.960359999997</v>
      </c>
      <c r="BU18" s="2"/>
      <c r="BV18" s="12">
        <f t="shared" ref="BV18:CB18" si="118">BV2-BV17</f>
        <v>4253.3999999999996</v>
      </c>
      <c r="BW18" s="12">
        <f t="shared" si="118"/>
        <v>4586.9153600000009</v>
      </c>
      <c r="BX18" s="12">
        <f t="shared" si="118"/>
        <v>5595.5303600000007</v>
      </c>
      <c r="BY18" s="12">
        <f t="shared" si="118"/>
        <v>7017.7603600000002</v>
      </c>
      <c r="BZ18" s="12">
        <f t="shared" si="118"/>
        <v>10695.220359999999</v>
      </c>
      <c r="CA18" s="12">
        <f t="shared" si="118"/>
        <v>13146.860359999999</v>
      </c>
      <c r="CB18" s="12">
        <f t="shared" si="118"/>
        <v>18875.960359999997</v>
      </c>
      <c r="CC18" s="2"/>
      <c r="CD18" s="12">
        <f t="shared" ref="CD18:CJ18" si="119">CD2-CD17</f>
        <v>4253.3999999999996</v>
      </c>
      <c r="CE18" s="12">
        <f t="shared" si="119"/>
        <v>4586.9153600000009</v>
      </c>
      <c r="CF18" s="12">
        <f t="shared" si="119"/>
        <v>5595.5303600000007</v>
      </c>
      <c r="CG18" s="12">
        <f t="shared" si="119"/>
        <v>7017.7603600000002</v>
      </c>
      <c r="CH18" s="12">
        <f t="shared" si="119"/>
        <v>10695.220359999999</v>
      </c>
      <c r="CI18" s="12">
        <f t="shared" si="119"/>
        <v>13146.860359999999</v>
      </c>
      <c r="CJ18" s="12">
        <f t="shared" si="119"/>
        <v>17235.960359999997</v>
      </c>
      <c r="CK18" s="2"/>
      <c r="CL18" s="12">
        <f t="shared" ref="CL18:CR18" si="120">CL2-CL17</f>
        <v>4253.3999999999996</v>
      </c>
      <c r="CM18" s="12">
        <f t="shared" si="120"/>
        <v>4586.9153599999991</v>
      </c>
      <c r="CN18" s="12">
        <f t="shared" si="120"/>
        <v>5497.5303599999988</v>
      </c>
      <c r="CO18" s="12">
        <f t="shared" si="120"/>
        <v>7017.7603599999993</v>
      </c>
      <c r="CP18" s="12">
        <f t="shared" si="120"/>
        <v>10695.220359999999</v>
      </c>
      <c r="CQ18" s="12">
        <f t="shared" si="120"/>
        <v>13146.860359999999</v>
      </c>
      <c r="CR18" s="12">
        <f t="shared" si="120"/>
        <v>17235.960359999997</v>
      </c>
    </row>
    <row r="19" spans="1:96" x14ac:dyDescent="0.25">
      <c r="A19" s="6"/>
      <c r="B19" s="7"/>
      <c r="C19" s="7"/>
      <c r="D19" s="7"/>
      <c r="E19" s="7"/>
      <c r="F19" s="7"/>
      <c r="G19" s="7"/>
      <c r="H19" s="7"/>
      <c r="I19" s="2"/>
      <c r="J19" s="7"/>
      <c r="K19" s="7"/>
      <c r="L19" s="7"/>
      <c r="M19" s="7"/>
      <c r="N19" s="7"/>
      <c r="O19" s="7"/>
      <c r="P19" s="7"/>
      <c r="Q19" s="2"/>
      <c r="R19" s="7"/>
      <c r="S19" s="7"/>
      <c r="T19" s="7"/>
      <c r="U19" s="7"/>
      <c r="V19" s="7"/>
      <c r="W19" s="7"/>
      <c r="X19" s="7"/>
      <c r="Y19" s="2"/>
      <c r="Z19" s="7"/>
      <c r="AA19" s="7"/>
      <c r="AB19" s="7"/>
      <c r="AC19" s="7"/>
      <c r="AD19" s="7"/>
      <c r="AE19" s="7"/>
      <c r="AF19" s="7"/>
      <c r="AG19" s="2"/>
      <c r="AH19" s="7"/>
      <c r="AI19" s="7"/>
      <c r="AJ19" s="7"/>
      <c r="AK19" s="7"/>
      <c r="AL19" s="7"/>
      <c r="AM19" s="7"/>
      <c r="AN19" s="7"/>
      <c r="AO19" s="2"/>
      <c r="AP19" s="7"/>
      <c r="AQ19" s="7"/>
      <c r="AR19" s="7"/>
      <c r="AS19" s="7"/>
      <c r="AT19" s="7"/>
      <c r="AU19" s="7"/>
      <c r="AV19" s="7"/>
      <c r="AW19" s="2"/>
      <c r="AX19" s="7"/>
      <c r="AY19" s="7"/>
      <c r="AZ19" s="7"/>
      <c r="BA19" s="7"/>
      <c r="BB19" s="7"/>
      <c r="BC19" s="7"/>
      <c r="BD19" s="7"/>
      <c r="BE19" s="2"/>
      <c r="BF19" s="7"/>
      <c r="BG19" s="7"/>
      <c r="BH19" s="7"/>
      <c r="BI19" s="7"/>
      <c r="BJ19" s="7"/>
      <c r="BK19" s="7"/>
      <c r="BL19" s="7"/>
      <c r="BM19" s="2"/>
      <c r="BN19" s="7"/>
      <c r="BO19" s="7"/>
      <c r="BP19" s="7"/>
      <c r="BQ19" s="7"/>
      <c r="BR19" s="7"/>
      <c r="BS19" s="7"/>
      <c r="BT19" s="7"/>
      <c r="BU19" s="2"/>
      <c r="BV19" s="7"/>
      <c r="BW19" s="7"/>
      <c r="BX19" s="7"/>
      <c r="BY19" s="7"/>
      <c r="BZ19" s="7"/>
      <c r="CA19" s="7"/>
      <c r="CB19" s="7"/>
      <c r="CC19" s="2"/>
      <c r="CD19" s="7"/>
      <c r="CE19" s="7"/>
      <c r="CF19" s="7"/>
      <c r="CG19" s="7"/>
      <c r="CH19" s="7"/>
      <c r="CI19" s="7"/>
      <c r="CJ19" s="7"/>
      <c r="CK19" s="2"/>
      <c r="CL19" s="7"/>
      <c r="CM19" s="7"/>
      <c r="CN19" s="7"/>
      <c r="CO19" s="7"/>
      <c r="CP19" s="7"/>
      <c r="CQ19" s="7"/>
      <c r="CR19" s="7"/>
    </row>
    <row r="20" spans="1:96" x14ac:dyDescent="0.25">
      <c r="A20" s="8" t="s">
        <v>29</v>
      </c>
      <c r="B20" s="9">
        <f t="shared" ref="B20:H20" si="121">B18</f>
        <v>4253.3999999999996</v>
      </c>
      <c r="C20" s="9">
        <f t="shared" si="121"/>
        <v>4607.9953599999999</v>
      </c>
      <c r="D20" s="9">
        <f t="shared" si="121"/>
        <v>5680.3603599999997</v>
      </c>
      <c r="E20" s="9">
        <f t="shared" si="121"/>
        <v>7825.0903600000001</v>
      </c>
      <c r="F20" s="9">
        <f t="shared" si="121"/>
        <v>12114.550360000001</v>
      </c>
      <c r="G20" s="9">
        <f t="shared" si="121"/>
        <v>14974.190360000001</v>
      </c>
      <c r="H20" s="9">
        <f t="shared" si="121"/>
        <v>22123.290359999999</v>
      </c>
      <c r="I20" s="2"/>
      <c r="J20" s="9">
        <f t="shared" ref="J20:P20" si="122">J18</f>
        <v>4253.3999999999996</v>
      </c>
      <c r="K20" s="9">
        <f t="shared" si="122"/>
        <v>4607.9953599999999</v>
      </c>
      <c r="L20" s="9">
        <f t="shared" si="122"/>
        <v>5680.3603599999997</v>
      </c>
      <c r="M20" s="9">
        <f t="shared" si="122"/>
        <v>7825.0903600000001</v>
      </c>
      <c r="N20" s="9">
        <f t="shared" si="122"/>
        <v>12114.550360000001</v>
      </c>
      <c r="O20" s="9">
        <f t="shared" si="122"/>
        <v>14874.190360000001</v>
      </c>
      <c r="P20" s="9">
        <f t="shared" si="122"/>
        <v>21173.290359999999</v>
      </c>
      <c r="Q20" s="2"/>
      <c r="R20" s="9">
        <f t="shared" ref="R20:X20" si="123">R18</f>
        <v>4253.3999999999996</v>
      </c>
      <c r="S20" s="9">
        <f t="shared" si="123"/>
        <v>4607.9953599999999</v>
      </c>
      <c r="T20" s="9">
        <f t="shared" si="123"/>
        <v>5680.3603599999997</v>
      </c>
      <c r="U20" s="9">
        <f t="shared" si="123"/>
        <v>7825.0903600000001</v>
      </c>
      <c r="V20" s="9">
        <f t="shared" si="123"/>
        <v>11674.550360000001</v>
      </c>
      <c r="W20" s="9">
        <f t="shared" si="123"/>
        <v>14124.190360000001</v>
      </c>
      <c r="X20" s="9">
        <f t="shared" si="123"/>
        <v>20393.290359999999</v>
      </c>
      <c r="Y20" s="2"/>
      <c r="Z20" s="9">
        <f t="shared" ref="Z20:AF20" si="124">Z18</f>
        <v>4253.3999999999996</v>
      </c>
      <c r="AA20" s="9">
        <f t="shared" si="124"/>
        <v>4607.9953599999999</v>
      </c>
      <c r="AB20" s="9">
        <f t="shared" si="124"/>
        <v>5680.3603599999997</v>
      </c>
      <c r="AC20" s="9">
        <f t="shared" si="124"/>
        <v>7725.0903600000001</v>
      </c>
      <c r="AD20" s="9">
        <f t="shared" si="124"/>
        <v>11434.550359999999</v>
      </c>
      <c r="AE20" s="9">
        <f t="shared" si="124"/>
        <v>14124.190359999999</v>
      </c>
      <c r="AF20" s="9">
        <f t="shared" si="124"/>
        <v>19063.290359999999</v>
      </c>
      <c r="AG20" s="2"/>
      <c r="AH20" s="9">
        <f t="shared" ref="AH20:AN20" si="125">AH18</f>
        <v>4253.3999999999996</v>
      </c>
      <c r="AI20" s="9">
        <f t="shared" si="125"/>
        <v>4607.9953600000008</v>
      </c>
      <c r="AJ20" s="9">
        <f t="shared" si="125"/>
        <v>5680.3603600000006</v>
      </c>
      <c r="AK20" s="9">
        <f t="shared" si="125"/>
        <v>7400.0903600000001</v>
      </c>
      <c r="AL20" s="9">
        <f t="shared" si="125"/>
        <v>11434.550360000001</v>
      </c>
      <c r="AM20" s="9">
        <f t="shared" si="125"/>
        <v>13074.190360000001</v>
      </c>
      <c r="AN20" s="9">
        <f t="shared" si="125"/>
        <v>19063.290359999999</v>
      </c>
      <c r="AO20" s="2"/>
      <c r="AP20" s="9">
        <f t="shared" ref="AP20:AV20" si="126">AP18</f>
        <v>4253.3999999999996</v>
      </c>
      <c r="AQ20" s="9">
        <f t="shared" si="126"/>
        <v>4607.9953600000008</v>
      </c>
      <c r="AR20" s="9">
        <f t="shared" si="126"/>
        <v>5495.3603600000006</v>
      </c>
      <c r="AS20" s="9">
        <f t="shared" si="126"/>
        <v>7400.0903600000001</v>
      </c>
      <c r="AT20" s="9">
        <f t="shared" si="126"/>
        <v>10622.550360000001</v>
      </c>
      <c r="AU20" s="9">
        <f t="shared" si="126"/>
        <v>12934.190360000001</v>
      </c>
      <c r="AV20" s="9">
        <f t="shared" si="126"/>
        <v>19063.290359999999</v>
      </c>
      <c r="AW20" s="2"/>
      <c r="AX20" s="9">
        <f t="shared" ref="AX20:BD20" si="127">AX18</f>
        <v>4253.3999999999996</v>
      </c>
      <c r="AY20" s="9">
        <f t="shared" si="127"/>
        <v>4571.7453600000008</v>
      </c>
      <c r="AZ20" s="9">
        <f t="shared" si="127"/>
        <v>5382.8603600000006</v>
      </c>
      <c r="BA20" s="9">
        <f t="shared" si="127"/>
        <v>7400.0903600000001</v>
      </c>
      <c r="BB20" s="9">
        <f t="shared" si="127"/>
        <v>10482.550360000001</v>
      </c>
      <c r="BC20" s="9">
        <f t="shared" si="127"/>
        <v>12934.190360000001</v>
      </c>
      <c r="BD20" s="9">
        <f t="shared" si="127"/>
        <v>19063.290359999999</v>
      </c>
      <c r="BE20" s="2"/>
      <c r="BF20" s="9">
        <f t="shared" ref="BF20:BL20" si="128">BF18</f>
        <v>4253.3999999999996</v>
      </c>
      <c r="BG20" s="9">
        <f t="shared" si="128"/>
        <v>4475.6053600000014</v>
      </c>
      <c r="BH20" s="9">
        <f t="shared" si="128"/>
        <v>5484.2203600000012</v>
      </c>
      <c r="BI20" s="9">
        <f t="shared" si="128"/>
        <v>7501.4503600000007</v>
      </c>
      <c r="BJ20" s="9">
        <f t="shared" si="128"/>
        <v>10583.910360000002</v>
      </c>
      <c r="BK20" s="9">
        <f t="shared" si="128"/>
        <v>13035.550360000001</v>
      </c>
      <c r="BL20" s="9">
        <f t="shared" si="128"/>
        <v>19164.65036</v>
      </c>
      <c r="BM20" s="2"/>
      <c r="BN20" s="9">
        <f t="shared" ref="BN20:BT20" si="129">BN18</f>
        <v>4253.3999999999996</v>
      </c>
      <c r="BO20" s="9">
        <f t="shared" si="129"/>
        <v>4586.9153600000009</v>
      </c>
      <c r="BP20" s="9">
        <f t="shared" si="129"/>
        <v>5595.5303600000007</v>
      </c>
      <c r="BQ20" s="9">
        <f t="shared" si="129"/>
        <v>7157.7603600000002</v>
      </c>
      <c r="BR20" s="9">
        <f t="shared" si="129"/>
        <v>10695.220359999999</v>
      </c>
      <c r="BS20" s="9">
        <f t="shared" si="129"/>
        <v>13146.860359999999</v>
      </c>
      <c r="BT20" s="9">
        <f t="shared" si="129"/>
        <v>19275.960359999997</v>
      </c>
      <c r="BU20" s="2"/>
      <c r="BV20" s="9">
        <f t="shared" ref="BV20:CB20" si="130">BV18</f>
        <v>4253.3999999999996</v>
      </c>
      <c r="BW20" s="9">
        <f t="shared" si="130"/>
        <v>4586.9153600000009</v>
      </c>
      <c r="BX20" s="9">
        <f t="shared" si="130"/>
        <v>5595.5303600000007</v>
      </c>
      <c r="BY20" s="9">
        <f t="shared" si="130"/>
        <v>7017.7603600000002</v>
      </c>
      <c r="BZ20" s="9">
        <f t="shared" si="130"/>
        <v>10695.220359999999</v>
      </c>
      <c r="CA20" s="9">
        <f t="shared" si="130"/>
        <v>13146.860359999999</v>
      </c>
      <c r="CB20" s="9">
        <f t="shared" si="130"/>
        <v>18875.960359999997</v>
      </c>
      <c r="CC20" s="2"/>
      <c r="CD20" s="9">
        <f t="shared" ref="CD20:CJ20" si="131">CD18</f>
        <v>4253.3999999999996</v>
      </c>
      <c r="CE20" s="9">
        <f t="shared" si="131"/>
        <v>4586.9153600000009</v>
      </c>
      <c r="CF20" s="9">
        <f t="shared" si="131"/>
        <v>5595.5303600000007</v>
      </c>
      <c r="CG20" s="9">
        <f t="shared" si="131"/>
        <v>7017.7603600000002</v>
      </c>
      <c r="CH20" s="9">
        <f t="shared" si="131"/>
        <v>10695.220359999999</v>
      </c>
      <c r="CI20" s="9">
        <f t="shared" si="131"/>
        <v>13146.860359999999</v>
      </c>
      <c r="CJ20" s="9">
        <f t="shared" si="131"/>
        <v>17235.960359999997</v>
      </c>
      <c r="CK20" s="2"/>
      <c r="CL20" s="9">
        <f t="shared" ref="CL20:CR20" si="132">CL18</f>
        <v>4253.3999999999996</v>
      </c>
      <c r="CM20" s="9">
        <f t="shared" si="132"/>
        <v>4586.9153599999991</v>
      </c>
      <c r="CN20" s="9">
        <f t="shared" si="132"/>
        <v>5497.5303599999988</v>
      </c>
      <c r="CO20" s="9">
        <f t="shared" si="132"/>
        <v>7017.7603599999993</v>
      </c>
      <c r="CP20" s="9">
        <f t="shared" si="132"/>
        <v>10695.220359999999</v>
      </c>
      <c r="CQ20" s="9">
        <f t="shared" si="132"/>
        <v>13146.860359999999</v>
      </c>
      <c r="CR20" s="9">
        <f t="shared" si="132"/>
        <v>17235.960359999997</v>
      </c>
    </row>
    <row r="21" spans="1:96" x14ac:dyDescent="0.25">
      <c r="A21" s="6" t="s">
        <v>14</v>
      </c>
      <c r="B21" s="7">
        <f t="shared" ref="B21:H22" si="133">B3</f>
        <v>700.56000000000006</v>
      </c>
      <c r="C21" s="7">
        <f t="shared" si="133"/>
        <v>770.00000000000011</v>
      </c>
      <c r="D21" s="7">
        <f t="shared" si="133"/>
        <v>980.00000000000011</v>
      </c>
      <c r="E21" s="7">
        <f t="shared" si="133"/>
        <v>1400.0000000000002</v>
      </c>
      <c r="F21" s="7">
        <f t="shared" si="133"/>
        <v>2240</v>
      </c>
      <c r="G21" s="7">
        <f t="shared" si="133"/>
        <v>2800.0000000000005</v>
      </c>
      <c r="H21" s="7">
        <f t="shared" si="133"/>
        <v>4200</v>
      </c>
      <c r="I21" s="2"/>
      <c r="J21" s="7">
        <f t="shared" ref="J21:P22" si="134">J3</f>
        <v>700.56000000000006</v>
      </c>
      <c r="K21" s="7">
        <f t="shared" si="134"/>
        <v>770.00000000000011</v>
      </c>
      <c r="L21" s="7">
        <f t="shared" si="134"/>
        <v>980.00000000000011</v>
      </c>
      <c r="M21" s="7">
        <f t="shared" si="134"/>
        <v>1400.0000000000002</v>
      </c>
      <c r="N21" s="7">
        <f t="shared" si="134"/>
        <v>2240</v>
      </c>
      <c r="O21" s="7">
        <f t="shared" si="134"/>
        <v>2800.0000000000005</v>
      </c>
      <c r="P21" s="7">
        <f t="shared" si="134"/>
        <v>4200</v>
      </c>
      <c r="Q21" s="2"/>
      <c r="R21" s="7">
        <f t="shared" ref="R21:X22" si="135">R3</f>
        <v>700.56000000000006</v>
      </c>
      <c r="S21" s="7">
        <f t="shared" si="135"/>
        <v>770.00000000000011</v>
      </c>
      <c r="T21" s="7">
        <f t="shared" si="135"/>
        <v>980.00000000000011</v>
      </c>
      <c r="U21" s="7">
        <f t="shared" si="135"/>
        <v>1400.0000000000002</v>
      </c>
      <c r="V21" s="7">
        <f t="shared" si="135"/>
        <v>2240</v>
      </c>
      <c r="W21" s="7">
        <f t="shared" si="135"/>
        <v>2800.0000000000005</v>
      </c>
      <c r="X21" s="7">
        <f t="shared" si="135"/>
        <v>4200</v>
      </c>
      <c r="Y21" s="2"/>
      <c r="Z21" s="7">
        <f t="shared" ref="Z21:AF22" si="136">Z3</f>
        <v>700.56000000000006</v>
      </c>
      <c r="AA21" s="7">
        <f t="shared" si="136"/>
        <v>770.00000000000011</v>
      </c>
      <c r="AB21" s="7">
        <f t="shared" si="136"/>
        <v>980.00000000000011</v>
      </c>
      <c r="AC21" s="7">
        <f t="shared" si="136"/>
        <v>1400.0000000000002</v>
      </c>
      <c r="AD21" s="7">
        <f t="shared" si="136"/>
        <v>2240</v>
      </c>
      <c r="AE21" s="7">
        <f t="shared" si="136"/>
        <v>2800.0000000000005</v>
      </c>
      <c r="AF21" s="7">
        <f t="shared" si="136"/>
        <v>4200</v>
      </c>
      <c r="AG21" s="2"/>
      <c r="AH21" s="7">
        <f t="shared" ref="AH21:AN22" si="137">AH3</f>
        <v>700.56000000000006</v>
      </c>
      <c r="AI21" s="7">
        <f t="shared" si="137"/>
        <v>770.00000000000011</v>
      </c>
      <c r="AJ21" s="7">
        <f t="shared" si="137"/>
        <v>980.00000000000011</v>
      </c>
      <c r="AK21" s="7">
        <f t="shared" si="137"/>
        <v>1400.0000000000002</v>
      </c>
      <c r="AL21" s="7">
        <f t="shared" si="137"/>
        <v>2240</v>
      </c>
      <c r="AM21" s="7">
        <f t="shared" si="137"/>
        <v>2800.0000000000005</v>
      </c>
      <c r="AN21" s="7">
        <f t="shared" si="137"/>
        <v>4200</v>
      </c>
      <c r="AO21" s="2"/>
      <c r="AP21" s="7">
        <f t="shared" ref="AP21:AV22" si="138">AP3</f>
        <v>700.56000000000006</v>
      </c>
      <c r="AQ21" s="7">
        <f t="shared" si="138"/>
        <v>770.00000000000011</v>
      </c>
      <c r="AR21" s="7">
        <f t="shared" si="138"/>
        <v>980.00000000000011</v>
      </c>
      <c r="AS21" s="7">
        <f t="shared" si="138"/>
        <v>1400.0000000000002</v>
      </c>
      <c r="AT21" s="7">
        <f t="shared" si="138"/>
        <v>2240</v>
      </c>
      <c r="AU21" s="7">
        <f t="shared" si="138"/>
        <v>2800.0000000000005</v>
      </c>
      <c r="AV21" s="7">
        <f t="shared" si="138"/>
        <v>4200</v>
      </c>
      <c r="AW21" s="2"/>
      <c r="AX21" s="7">
        <f t="shared" ref="AX21:BD22" si="139">AX3</f>
        <v>700.56000000000006</v>
      </c>
      <c r="AY21" s="7">
        <f t="shared" si="139"/>
        <v>770.00000000000011</v>
      </c>
      <c r="AZ21" s="7">
        <f t="shared" si="139"/>
        <v>980.00000000000011</v>
      </c>
      <c r="BA21" s="7">
        <f t="shared" si="139"/>
        <v>1400.0000000000002</v>
      </c>
      <c r="BB21" s="7">
        <f t="shared" si="139"/>
        <v>2240</v>
      </c>
      <c r="BC21" s="7">
        <f t="shared" si="139"/>
        <v>2800.0000000000005</v>
      </c>
      <c r="BD21" s="7">
        <f t="shared" si="139"/>
        <v>4200</v>
      </c>
      <c r="BE21" s="2"/>
      <c r="BF21" s="7">
        <f t="shared" ref="BF21:BL22" si="140">BF3</f>
        <v>700.56000000000006</v>
      </c>
      <c r="BG21" s="7">
        <f t="shared" si="140"/>
        <v>770.00000000000011</v>
      </c>
      <c r="BH21" s="7">
        <f t="shared" si="140"/>
        <v>980.00000000000011</v>
      </c>
      <c r="BI21" s="7">
        <f t="shared" si="140"/>
        <v>1400.0000000000002</v>
      </c>
      <c r="BJ21" s="7">
        <f t="shared" si="140"/>
        <v>2240</v>
      </c>
      <c r="BK21" s="7">
        <f t="shared" si="140"/>
        <v>2800.0000000000005</v>
      </c>
      <c r="BL21" s="7">
        <f t="shared" si="140"/>
        <v>4200</v>
      </c>
      <c r="BM21" s="2"/>
      <c r="BN21" s="7">
        <f t="shared" ref="BN21:BT22" si="141">BN3</f>
        <v>700.56000000000006</v>
      </c>
      <c r="BO21" s="7">
        <f t="shared" si="141"/>
        <v>770.00000000000011</v>
      </c>
      <c r="BP21" s="7">
        <f t="shared" si="141"/>
        <v>980.00000000000011</v>
      </c>
      <c r="BQ21" s="7">
        <f t="shared" si="141"/>
        <v>1400.0000000000002</v>
      </c>
      <c r="BR21" s="7">
        <f t="shared" si="141"/>
        <v>2240</v>
      </c>
      <c r="BS21" s="7">
        <f t="shared" si="141"/>
        <v>2800.0000000000005</v>
      </c>
      <c r="BT21" s="7">
        <f t="shared" si="141"/>
        <v>4200</v>
      </c>
      <c r="BU21" s="2"/>
      <c r="BV21" s="7">
        <f t="shared" ref="BV21:CB22" si="142">BV3</f>
        <v>700.56000000000006</v>
      </c>
      <c r="BW21" s="7">
        <f t="shared" si="142"/>
        <v>770.00000000000011</v>
      </c>
      <c r="BX21" s="7">
        <f t="shared" si="142"/>
        <v>980.00000000000011</v>
      </c>
      <c r="BY21" s="7">
        <f t="shared" si="142"/>
        <v>1400.0000000000002</v>
      </c>
      <c r="BZ21" s="7">
        <f t="shared" si="142"/>
        <v>2240</v>
      </c>
      <c r="CA21" s="7">
        <f t="shared" si="142"/>
        <v>2800.0000000000005</v>
      </c>
      <c r="CB21" s="7">
        <f t="shared" si="142"/>
        <v>4200</v>
      </c>
      <c r="CC21" s="2"/>
      <c r="CD21" s="7">
        <f t="shared" ref="CD21:CJ22" si="143">CD3</f>
        <v>700.56000000000006</v>
      </c>
      <c r="CE21" s="7">
        <f t="shared" si="143"/>
        <v>770.00000000000011</v>
      </c>
      <c r="CF21" s="7">
        <f t="shared" si="143"/>
        <v>980.00000000000011</v>
      </c>
      <c r="CG21" s="7">
        <f t="shared" si="143"/>
        <v>1400.0000000000002</v>
      </c>
      <c r="CH21" s="7">
        <f t="shared" si="143"/>
        <v>2240</v>
      </c>
      <c r="CI21" s="7">
        <f t="shared" si="143"/>
        <v>2800.0000000000005</v>
      </c>
      <c r="CJ21" s="7">
        <f t="shared" si="143"/>
        <v>4200</v>
      </c>
      <c r="CK21" s="2"/>
      <c r="CL21" s="7">
        <f t="shared" ref="CL21:CR22" si="144">CL3</f>
        <v>700.56000000000006</v>
      </c>
      <c r="CM21" s="7">
        <f t="shared" si="144"/>
        <v>770.00000000000011</v>
      </c>
      <c r="CN21" s="7">
        <f t="shared" si="144"/>
        <v>980.00000000000011</v>
      </c>
      <c r="CO21" s="7">
        <f t="shared" si="144"/>
        <v>1400.0000000000002</v>
      </c>
      <c r="CP21" s="7">
        <f t="shared" si="144"/>
        <v>2240</v>
      </c>
      <c r="CQ21" s="7">
        <f t="shared" si="144"/>
        <v>2800.0000000000005</v>
      </c>
      <c r="CR21" s="7">
        <f t="shared" si="144"/>
        <v>4200</v>
      </c>
    </row>
    <row r="22" spans="1:96" x14ac:dyDescent="0.25">
      <c r="A22" s="6" t="s">
        <v>15</v>
      </c>
      <c r="B22" s="7">
        <f t="shared" si="133"/>
        <v>50.04</v>
      </c>
      <c r="C22" s="7">
        <f t="shared" si="133"/>
        <v>55</v>
      </c>
      <c r="D22" s="7">
        <f t="shared" si="133"/>
        <v>70</v>
      </c>
      <c r="E22" s="7">
        <f t="shared" si="133"/>
        <v>100</v>
      </c>
      <c r="F22" s="7">
        <f t="shared" si="133"/>
        <v>160</v>
      </c>
      <c r="G22" s="7">
        <f t="shared" si="133"/>
        <v>200</v>
      </c>
      <c r="H22" s="7">
        <f t="shared" si="133"/>
        <v>300</v>
      </c>
      <c r="I22" s="2"/>
      <c r="J22" s="7">
        <f t="shared" si="134"/>
        <v>50.04</v>
      </c>
      <c r="K22" s="7">
        <f t="shared" si="134"/>
        <v>55</v>
      </c>
      <c r="L22" s="7">
        <f t="shared" si="134"/>
        <v>70</v>
      </c>
      <c r="M22" s="7">
        <f t="shared" si="134"/>
        <v>100</v>
      </c>
      <c r="N22" s="7">
        <f t="shared" si="134"/>
        <v>160</v>
      </c>
      <c r="O22" s="7">
        <f t="shared" si="134"/>
        <v>200</v>
      </c>
      <c r="P22" s="7">
        <f t="shared" si="134"/>
        <v>300</v>
      </c>
      <c r="Q22" s="2"/>
      <c r="R22" s="7">
        <f t="shared" si="135"/>
        <v>50.04</v>
      </c>
      <c r="S22" s="7">
        <f t="shared" si="135"/>
        <v>55</v>
      </c>
      <c r="T22" s="7">
        <f t="shared" si="135"/>
        <v>70</v>
      </c>
      <c r="U22" s="7">
        <f t="shared" si="135"/>
        <v>100</v>
      </c>
      <c r="V22" s="7">
        <f t="shared" si="135"/>
        <v>160</v>
      </c>
      <c r="W22" s="7">
        <f t="shared" si="135"/>
        <v>200</v>
      </c>
      <c r="X22" s="7">
        <f t="shared" si="135"/>
        <v>300</v>
      </c>
      <c r="Y22" s="2"/>
      <c r="Z22" s="7">
        <f t="shared" si="136"/>
        <v>50.04</v>
      </c>
      <c r="AA22" s="7">
        <f t="shared" si="136"/>
        <v>55</v>
      </c>
      <c r="AB22" s="7">
        <f t="shared" si="136"/>
        <v>70</v>
      </c>
      <c r="AC22" s="7">
        <f t="shared" si="136"/>
        <v>100</v>
      </c>
      <c r="AD22" s="7">
        <f t="shared" si="136"/>
        <v>160</v>
      </c>
      <c r="AE22" s="7">
        <f t="shared" si="136"/>
        <v>200</v>
      </c>
      <c r="AF22" s="7">
        <f t="shared" si="136"/>
        <v>300</v>
      </c>
      <c r="AG22" s="2"/>
      <c r="AH22" s="7">
        <f t="shared" si="137"/>
        <v>50.04</v>
      </c>
      <c r="AI22" s="7">
        <f t="shared" si="137"/>
        <v>55</v>
      </c>
      <c r="AJ22" s="7">
        <f t="shared" si="137"/>
        <v>70</v>
      </c>
      <c r="AK22" s="7">
        <f t="shared" si="137"/>
        <v>100</v>
      </c>
      <c r="AL22" s="7">
        <f t="shared" si="137"/>
        <v>160</v>
      </c>
      <c r="AM22" s="7">
        <f t="shared" si="137"/>
        <v>200</v>
      </c>
      <c r="AN22" s="7">
        <f t="shared" si="137"/>
        <v>300</v>
      </c>
      <c r="AO22" s="2"/>
      <c r="AP22" s="7">
        <f t="shared" si="138"/>
        <v>50.04</v>
      </c>
      <c r="AQ22" s="7">
        <f t="shared" si="138"/>
        <v>55</v>
      </c>
      <c r="AR22" s="7">
        <f t="shared" si="138"/>
        <v>70</v>
      </c>
      <c r="AS22" s="7">
        <f t="shared" si="138"/>
        <v>100</v>
      </c>
      <c r="AT22" s="7">
        <f t="shared" si="138"/>
        <v>160</v>
      </c>
      <c r="AU22" s="7">
        <f t="shared" si="138"/>
        <v>200</v>
      </c>
      <c r="AV22" s="7">
        <f t="shared" si="138"/>
        <v>300</v>
      </c>
      <c r="AW22" s="2"/>
      <c r="AX22" s="7">
        <f t="shared" si="139"/>
        <v>50.04</v>
      </c>
      <c r="AY22" s="7">
        <f t="shared" si="139"/>
        <v>55</v>
      </c>
      <c r="AZ22" s="7">
        <f t="shared" si="139"/>
        <v>70</v>
      </c>
      <c r="BA22" s="7">
        <f t="shared" si="139"/>
        <v>100</v>
      </c>
      <c r="BB22" s="7">
        <f t="shared" si="139"/>
        <v>160</v>
      </c>
      <c r="BC22" s="7">
        <f t="shared" si="139"/>
        <v>200</v>
      </c>
      <c r="BD22" s="7">
        <f t="shared" si="139"/>
        <v>300</v>
      </c>
      <c r="BE22" s="2"/>
      <c r="BF22" s="7">
        <f t="shared" si="140"/>
        <v>50.04</v>
      </c>
      <c r="BG22" s="7">
        <f t="shared" si="140"/>
        <v>55</v>
      </c>
      <c r="BH22" s="7">
        <f t="shared" si="140"/>
        <v>70</v>
      </c>
      <c r="BI22" s="7">
        <f t="shared" si="140"/>
        <v>100</v>
      </c>
      <c r="BJ22" s="7">
        <f t="shared" si="140"/>
        <v>160</v>
      </c>
      <c r="BK22" s="7">
        <f t="shared" si="140"/>
        <v>200</v>
      </c>
      <c r="BL22" s="7">
        <f t="shared" si="140"/>
        <v>300</v>
      </c>
      <c r="BM22" s="2"/>
      <c r="BN22" s="7">
        <f t="shared" si="141"/>
        <v>50.04</v>
      </c>
      <c r="BO22" s="7">
        <f t="shared" si="141"/>
        <v>55</v>
      </c>
      <c r="BP22" s="7">
        <f t="shared" si="141"/>
        <v>70</v>
      </c>
      <c r="BQ22" s="7">
        <f t="shared" si="141"/>
        <v>100</v>
      </c>
      <c r="BR22" s="7">
        <f t="shared" si="141"/>
        <v>160</v>
      </c>
      <c r="BS22" s="7">
        <f t="shared" si="141"/>
        <v>200</v>
      </c>
      <c r="BT22" s="7">
        <f t="shared" si="141"/>
        <v>300</v>
      </c>
      <c r="BU22" s="2"/>
      <c r="BV22" s="7">
        <f t="shared" si="142"/>
        <v>50.04</v>
      </c>
      <c r="BW22" s="7">
        <f t="shared" si="142"/>
        <v>55</v>
      </c>
      <c r="BX22" s="7">
        <f t="shared" si="142"/>
        <v>70</v>
      </c>
      <c r="BY22" s="7">
        <f t="shared" si="142"/>
        <v>100</v>
      </c>
      <c r="BZ22" s="7">
        <f t="shared" si="142"/>
        <v>160</v>
      </c>
      <c r="CA22" s="7">
        <f t="shared" si="142"/>
        <v>200</v>
      </c>
      <c r="CB22" s="7">
        <f t="shared" si="142"/>
        <v>300</v>
      </c>
      <c r="CC22" s="2"/>
      <c r="CD22" s="7">
        <f t="shared" si="143"/>
        <v>50.04</v>
      </c>
      <c r="CE22" s="7">
        <f t="shared" si="143"/>
        <v>55</v>
      </c>
      <c r="CF22" s="7">
        <f t="shared" si="143"/>
        <v>70</v>
      </c>
      <c r="CG22" s="7">
        <f t="shared" si="143"/>
        <v>100</v>
      </c>
      <c r="CH22" s="7">
        <f t="shared" si="143"/>
        <v>160</v>
      </c>
      <c r="CI22" s="7">
        <f t="shared" si="143"/>
        <v>200</v>
      </c>
      <c r="CJ22" s="7">
        <f t="shared" si="143"/>
        <v>300</v>
      </c>
      <c r="CK22" s="2"/>
      <c r="CL22" s="7">
        <f t="shared" si="144"/>
        <v>50.04</v>
      </c>
      <c r="CM22" s="7">
        <f t="shared" si="144"/>
        <v>55</v>
      </c>
      <c r="CN22" s="7">
        <f t="shared" si="144"/>
        <v>70</v>
      </c>
      <c r="CO22" s="7">
        <f t="shared" si="144"/>
        <v>100</v>
      </c>
      <c r="CP22" s="7">
        <f t="shared" si="144"/>
        <v>160</v>
      </c>
      <c r="CQ22" s="7">
        <f t="shared" si="144"/>
        <v>200</v>
      </c>
      <c r="CR22" s="7">
        <f t="shared" si="144"/>
        <v>300</v>
      </c>
    </row>
    <row r="23" spans="1:96" x14ac:dyDescent="0.25">
      <c r="A23" s="6" t="s">
        <v>30</v>
      </c>
      <c r="B23" s="7">
        <f t="shared" ref="B23:H24" si="145">B9+B11</f>
        <v>0</v>
      </c>
      <c r="C23" s="7">
        <f t="shared" si="145"/>
        <v>63.240000000000123</v>
      </c>
      <c r="D23" s="7">
        <f t="shared" si="145"/>
        <v>254.49000000000012</v>
      </c>
      <c r="E23" s="7">
        <f t="shared" si="145"/>
        <v>636.99000000000012</v>
      </c>
      <c r="F23" s="7">
        <f t="shared" si="145"/>
        <v>1401.9900000000002</v>
      </c>
      <c r="G23" s="7">
        <f t="shared" si="145"/>
        <v>1911.9900000000002</v>
      </c>
      <c r="H23" s="7">
        <f t="shared" si="145"/>
        <v>3186.9900000000002</v>
      </c>
      <c r="I23" s="2"/>
      <c r="J23" s="7">
        <f t="shared" ref="J23:P24" si="146">J13</f>
        <v>0</v>
      </c>
      <c r="K23" s="7">
        <f t="shared" si="146"/>
        <v>63.240000000000123</v>
      </c>
      <c r="L23" s="7">
        <f t="shared" si="146"/>
        <v>254.49000000000012</v>
      </c>
      <c r="M23" s="7">
        <f t="shared" si="146"/>
        <v>636.99000000000012</v>
      </c>
      <c r="N23" s="7">
        <f t="shared" si="146"/>
        <v>1401.9900000000002</v>
      </c>
      <c r="O23" s="7">
        <f t="shared" si="146"/>
        <v>2011.9900000000002</v>
      </c>
      <c r="P23" s="7">
        <f t="shared" si="146"/>
        <v>4136.99</v>
      </c>
      <c r="Q23" s="2"/>
      <c r="R23" s="7">
        <f>R13</f>
        <v>0</v>
      </c>
      <c r="S23" s="7">
        <f t="shared" ref="S23:X24" si="147">S13</f>
        <v>63.240000000000009</v>
      </c>
      <c r="T23" s="7">
        <f t="shared" si="147"/>
        <v>254.49</v>
      </c>
      <c r="U23" s="7">
        <f t="shared" si="147"/>
        <v>636.99</v>
      </c>
      <c r="V23" s="7">
        <f t="shared" si="147"/>
        <v>1841.99</v>
      </c>
      <c r="W23" s="7">
        <f t="shared" si="147"/>
        <v>2761.99</v>
      </c>
      <c r="X23" s="7">
        <f t="shared" si="147"/>
        <v>4916.99</v>
      </c>
      <c r="Y23" s="2"/>
      <c r="Z23" s="7">
        <f>Z13</f>
        <v>0</v>
      </c>
      <c r="AA23" s="7">
        <f t="shared" ref="AA23:AF24" si="148">AA13</f>
        <v>63.240000000000236</v>
      </c>
      <c r="AB23" s="7">
        <f t="shared" si="148"/>
        <v>254.49000000000024</v>
      </c>
      <c r="AC23" s="7">
        <f t="shared" si="148"/>
        <v>736.99000000000024</v>
      </c>
      <c r="AD23" s="7">
        <f t="shared" si="148"/>
        <v>2081.9900000000002</v>
      </c>
      <c r="AE23" s="7">
        <f t="shared" si="148"/>
        <v>2761.9900000000002</v>
      </c>
      <c r="AF23" s="7">
        <f t="shared" si="148"/>
        <v>6246.99</v>
      </c>
      <c r="AG23" s="2"/>
      <c r="AH23" s="7">
        <f>AH13</f>
        <v>0</v>
      </c>
      <c r="AI23" s="7">
        <f t="shared" ref="AI23:AN24" si="149">AI13</f>
        <v>63.239999999999782</v>
      </c>
      <c r="AJ23" s="7">
        <f t="shared" si="149"/>
        <v>254.48999999999978</v>
      </c>
      <c r="AK23" s="7">
        <f t="shared" si="149"/>
        <v>1061.9899999999998</v>
      </c>
      <c r="AL23" s="7">
        <f t="shared" si="149"/>
        <v>2081.9899999999998</v>
      </c>
      <c r="AM23" s="7">
        <f t="shared" si="149"/>
        <v>3811.99</v>
      </c>
      <c r="AN23" s="7">
        <f t="shared" si="149"/>
        <v>6246.99</v>
      </c>
      <c r="AO23" s="2"/>
      <c r="AP23" s="7">
        <f>AP13</f>
        <v>0</v>
      </c>
      <c r="AQ23" s="7">
        <f t="shared" ref="AQ23:AV24" si="150">AQ13</f>
        <v>63.239999999999782</v>
      </c>
      <c r="AR23" s="7">
        <f t="shared" si="150"/>
        <v>439.48999999999978</v>
      </c>
      <c r="AS23" s="7">
        <f t="shared" si="150"/>
        <v>1061.9899999999998</v>
      </c>
      <c r="AT23" s="7">
        <f t="shared" si="150"/>
        <v>2893.99</v>
      </c>
      <c r="AU23" s="7">
        <f t="shared" si="150"/>
        <v>3951.99</v>
      </c>
      <c r="AV23" s="7">
        <f t="shared" si="150"/>
        <v>6246.99</v>
      </c>
      <c r="AW23" s="2"/>
      <c r="AX23" s="7">
        <f>AX13</f>
        <v>0</v>
      </c>
      <c r="AY23" s="7">
        <f t="shared" ref="AY23:BD24" si="151">AY13</f>
        <v>99.489999999999327</v>
      </c>
      <c r="AZ23" s="7">
        <f t="shared" si="151"/>
        <v>551.98999999999933</v>
      </c>
      <c r="BA23" s="7">
        <f t="shared" si="151"/>
        <v>1061.9899999999993</v>
      </c>
      <c r="BB23" s="7">
        <f t="shared" si="151"/>
        <v>3033.9899999999993</v>
      </c>
      <c r="BC23" s="7">
        <f t="shared" si="151"/>
        <v>3951.9899999999993</v>
      </c>
      <c r="BD23" s="7">
        <f t="shared" si="151"/>
        <v>6246.99</v>
      </c>
      <c r="BE23" s="2"/>
      <c r="BF23" s="7">
        <f>BF13</f>
        <v>0</v>
      </c>
      <c r="BG23" s="7">
        <f t="shared" ref="BG23:BL24" si="152">BG13</f>
        <v>195.6299999999992</v>
      </c>
      <c r="BH23" s="7">
        <f t="shared" si="152"/>
        <v>450.6299999999992</v>
      </c>
      <c r="BI23" s="7">
        <f t="shared" si="152"/>
        <v>960.6299999999992</v>
      </c>
      <c r="BJ23" s="7">
        <f t="shared" si="152"/>
        <v>2932.6299999999992</v>
      </c>
      <c r="BK23" s="7">
        <f t="shared" si="152"/>
        <v>3850.6299999999992</v>
      </c>
      <c r="BL23" s="7">
        <f t="shared" si="152"/>
        <v>6145.6299999999992</v>
      </c>
      <c r="BM23" s="2"/>
      <c r="BN23" s="7">
        <f>BN13</f>
        <v>0</v>
      </c>
      <c r="BO23" s="7">
        <f t="shared" ref="BO23:BT24" si="153">BO13</f>
        <v>84.319999999999709</v>
      </c>
      <c r="BP23" s="7">
        <f t="shared" si="153"/>
        <v>339.31999999999971</v>
      </c>
      <c r="BQ23" s="7">
        <f t="shared" si="153"/>
        <v>1304.3199999999997</v>
      </c>
      <c r="BR23" s="7">
        <f t="shared" si="153"/>
        <v>2821.3199999999997</v>
      </c>
      <c r="BS23" s="7">
        <f t="shared" si="153"/>
        <v>3739.3199999999997</v>
      </c>
      <c r="BT23" s="7">
        <f t="shared" si="153"/>
        <v>6034.32</v>
      </c>
      <c r="BU23" s="2"/>
      <c r="BV23" s="7">
        <f>BV13</f>
        <v>0</v>
      </c>
      <c r="BW23" s="7">
        <f t="shared" ref="BW23:CB24" si="154">BW13</f>
        <v>84.319999999999709</v>
      </c>
      <c r="BX23" s="7">
        <f t="shared" si="154"/>
        <v>339.31999999999971</v>
      </c>
      <c r="BY23" s="7">
        <f t="shared" si="154"/>
        <v>1444.3199999999997</v>
      </c>
      <c r="BZ23" s="7">
        <f t="shared" si="154"/>
        <v>2821.3199999999997</v>
      </c>
      <c r="CA23" s="7">
        <f t="shared" si="154"/>
        <v>3739.3199999999997</v>
      </c>
      <c r="CB23" s="7">
        <f t="shared" si="154"/>
        <v>6434.32</v>
      </c>
      <c r="CC23" s="2"/>
      <c r="CD23" s="7">
        <f>CD13</f>
        <v>0</v>
      </c>
      <c r="CE23" s="7">
        <f t="shared" ref="CE23:CJ24" si="155">CE13</f>
        <v>84.319999999999709</v>
      </c>
      <c r="CF23" s="7">
        <f t="shared" si="155"/>
        <v>339.31999999999971</v>
      </c>
      <c r="CG23" s="7">
        <f t="shared" si="155"/>
        <v>1444.3199999999997</v>
      </c>
      <c r="CH23" s="7">
        <f t="shared" si="155"/>
        <v>2821.3199999999997</v>
      </c>
      <c r="CI23" s="7">
        <f t="shared" si="155"/>
        <v>3739.3199999999997</v>
      </c>
      <c r="CJ23" s="7">
        <f t="shared" si="155"/>
        <v>8074.32</v>
      </c>
      <c r="CK23" s="2"/>
      <c r="CL23" s="7">
        <f>CL13</f>
        <v>0</v>
      </c>
      <c r="CM23" s="7">
        <f t="shared" ref="CM23:CR24" si="156">CM13</f>
        <v>84.320000000000618</v>
      </c>
      <c r="CN23" s="7">
        <f t="shared" si="156"/>
        <v>437.32000000000062</v>
      </c>
      <c r="CO23" s="7">
        <f t="shared" si="156"/>
        <v>1444.3200000000006</v>
      </c>
      <c r="CP23" s="7">
        <f t="shared" si="156"/>
        <v>2821.3200000000006</v>
      </c>
      <c r="CQ23" s="7">
        <f t="shared" si="156"/>
        <v>3739.3200000000006</v>
      </c>
      <c r="CR23" s="7">
        <f t="shared" si="156"/>
        <v>8074.3200000000006</v>
      </c>
    </row>
    <row r="24" spans="1:96" x14ac:dyDescent="0.25">
      <c r="A24" s="6" t="s">
        <v>31</v>
      </c>
      <c r="B24" s="7">
        <f t="shared" si="145"/>
        <v>0</v>
      </c>
      <c r="C24" s="7">
        <f t="shared" si="145"/>
        <v>3.76464</v>
      </c>
      <c r="D24" s="7">
        <f t="shared" si="145"/>
        <v>15.149639999999998</v>
      </c>
      <c r="E24" s="7">
        <f t="shared" si="145"/>
        <v>37.919640000000001</v>
      </c>
      <c r="F24" s="7">
        <f t="shared" si="145"/>
        <v>83.459640000000007</v>
      </c>
      <c r="G24" s="7">
        <f t="shared" si="145"/>
        <v>113.81964000000001</v>
      </c>
      <c r="H24" s="7">
        <f t="shared" si="145"/>
        <v>189.71964000000003</v>
      </c>
      <c r="I24" s="2"/>
      <c r="J24" s="7">
        <f t="shared" si="146"/>
        <v>0</v>
      </c>
      <c r="K24" s="7">
        <f t="shared" si="146"/>
        <v>3.76464</v>
      </c>
      <c r="L24" s="7">
        <f t="shared" si="146"/>
        <v>15.149639999999998</v>
      </c>
      <c r="M24" s="7">
        <f t="shared" si="146"/>
        <v>37.919640000000001</v>
      </c>
      <c r="N24" s="7">
        <f t="shared" si="146"/>
        <v>83.459640000000007</v>
      </c>
      <c r="O24" s="7">
        <f t="shared" si="146"/>
        <v>113.81964000000001</v>
      </c>
      <c r="P24" s="7">
        <f t="shared" si="146"/>
        <v>189.71964000000003</v>
      </c>
      <c r="Q24" s="2"/>
      <c r="R24" s="7">
        <f>R14</f>
        <v>0</v>
      </c>
      <c r="S24" s="7">
        <f t="shared" si="147"/>
        <v>3.76464</v>
      </c>
      <c r="T24" s="7">
        <f t="shared" si="147"/>
        <v>15.149639999999998</v>
      </c>
      <c r="U24" s="7">
        <f t="shared" si="147"/>
        <v>37.919640000000001</v>
      </c>
      <c r="V24" s="7">
        <f t="shared" si="147"/>
        <v>83.459640000000007</v>
      </c>
      <c r="W24" s="7">
        <f t="shared" si="147"/>
        <v>113.81964000000001</v>
      </c>
      <c r="X24" s="7">
        <f t="shared" si="147"/>
        <v>189.71964000000003</v>
      </c>
      <c r="Y24" s="2"/>
      <c r="Z24" s="7">
        <f>Z14</f>
        <v>0</v>
      </c>
      <c r="AA24" s="7">
        <f t="shared" si="148"/>
        <v>3.76464</v>
      </c>
      <c r="AB24" s="7">
        <f t="shared" si="148"/>
        <v>15.149639999999998</v>
      </c>
      <c r="AC24" s="7">
        <f t="shared" si="148"/>
        <v>37.919640000000001</v>
      </c>
      <c r="AD24" s="7">
        <f t="shared" si="148"/>
        <v>83.459640000000007</v>
      </c>
      <c r="AE24" s="7">
        <f t="shared" si="148"/>
        <v>113.81964000000001</v>
      </c>
      <c r="AF24" s="7">
        <f t="shared" si="148"/>
        <v>189.71964000000003</v>
      </c>
      <c r="AG24" s="2"/>
      <c r="AH24" s="7">
        <f>AH14</f>
        <v>0</v>
      </c>
      <c r="AI24" s="7">
        <f t="shared" si="149"/>
        <v>3.76464</v>
      </c>
      <c r="AJ24" s="7">
        <f t="shared" si="149"/>
        <v>15.149639999999998</v>
      </c>
      <c r="AK24" s="7">
        <f t="shared" si="149"/>
        <v>37.919640000000001</v>
      </c>
      <c r="AL24" s="7">
        <f t="shared" si="149"/>
        <v>83.459640000000007</v>
      </c>
      <c r="AM24" s="7">
        <f t="shared" si="149"/>
        <v>113.81964000000001</v>
      </c>
      <c r="AN24" s="7">
        <f t="shared" si="149"/>
        <v>189.71964000000003</v>
      </c>
      <c r="AO24" s="2"/>
      <c r="AP24" s="7">
        <f>AP14</f>
        <v>0</v>
      </c>
      <c r="AQ24" s="7">
        <f t="shared" si="150"/>
        <v>3.76464</v>
      </c>
      <c r="AR24" s="7">
        <f t="shared" si="150"/>
        <v>15.149639999999998</v>
      </c>
      <c r="AS24" s="7">
        <f t="shared" si="150"/>
        <v>37.919640000000001</v>
      </c>
      <c r="AT24" s="7">
        <f t="shared" si="150"/>
        <v>83.459640000000007</v>
      </c>
      <c r="AU24" s="7">
        <f t="shared" si="150"/>
        <v>113.81964000000001</v>
      </c>
      <c r="AV24" s="7">
        <f t="shared" si="150"/>
        <v>189.71964000000003</v>
      </c>
      <c r="AW24" s="2"/>
      <c r="AX24" s="7">
        <f>AX14</f>
        <v>0</v>
      </c>
      <c r="AY24" s="7">
        <f t="shared" si="151"/>
        <v>3.76464</v>
      </c>
      <c r="AZ24" s="7">
        <f t="shared" si="151"/>
        <v>15.149639999999998</v>
      </c>
      <c r="BA24" s="7">
        <f t="shared" si="151"/>
        <v>37.919640000000001</v>
      </c>
      <c r="BB24" s="7">
        <f t="shared" si="151"/>
        <v>83.459640000000007</v>
      </c>
      <c r="BC24" s="7">
        <f t="shared" si="151"/>
        <v>113.81964000000001</v>
      </c>
      <c r="BD24" s="7">
        <f t="shared" si="151"/>
        <v>189.71964000000003</v>
      </c>
      <c r="BE24" s="2"/>
      <c r="BF24" s="7">
        <f>BF14</f>
        <v>0</v>
      </c>
      <c r="BG24" s="7">
        <f t="shared" si="152"/>
        <v>3.76464</v>
      </c>
      <c r="BH24" s="7">
        <f t="shared" si="152"/>
        <v>15.149639999999998</v>
      </c>
      <c r="BI24" s="7">
        <f t="shared" si="152"/>
        <v>37.919640000000001</v>
      </c>
      <c r="BJ24" s="7">
        <f t="shared" si="152"/>
        <v>83.459640000000007</v>
      </c>
      <c r="BK24" s="7">
        <f t="shared" si="152"/>
        <v>113.81964000000001</v>
      </c>
      <c r="BL24" s="7">
        <f t="shared" si="152"/>
        <v>189.71964000000003</v>
      </c>
      <c r="BM24" s="2"/>
      <c r="BN24" s="7">
        <f>BN14</f>
        <v>0</v>
      </c>
      <c r="BO24" s="7">
        <f t="shared" si="153"/>
        <v>3.76464</v>
      </c>
      <c r="BP24" s="7">
        <f t="shared" si="153"/>
        <v>15.149639999999998</v>
      </c>
      <c r="BQ24" s="7">
        <f t="shared" si="153"/>
        <v>37.919640000000001</v>
      </c>
      <c r="BR24" s="7">
        <f t="shared" si="153"/>
        <v>83.459640000000007</v>
      </c>
      <c r="BS24" s="7">
        <f t="shared" si="153"/>
        <v>113.81964000000001</v>
      </c>
      <c r="BT24" s="7">
        <f t="shared" si="153"/>
        <v>189.71964000000003</v>
      </c>
      <c r="BU24" s="2"/>
      <c r="BV24" s="7">
        <f>BV14</f>
        <v>0</v>
      </c>
      <c r="BW24" s="7">
        <f t="shared" si="154"/>
        <v>3.76464</v>
      </c>
      <c r="BX24" s="7">
        <f t="shared" si="154"/>
        <v>15.149639999999998</v>
      </c>
      <c r="BY24" s="7">
        <f t="shared" si="154"/>
        <v>37.919640000000001</v>
      </c>
      <c r="BZ24" s="7">
        <f t="shared" si="154"/>
        <v>83.459640000000007</v>
      </c>
      <c r="CA24" s="7">
        <f t="shared" si="154"/>
        <v>113.81964000000001</v>
      </c>
      <c r="CB24" s="7">
        <f t="shared" si="154"/>
        <v>189.71964000000003</v>
      </c>
      <c r="CC24" s="2"/>
      <c r="CD24" s="7">
        <f>CD14</f>
        <v>0</v>
      </c>
      <c r="CE24" s="7">
        <f t="shared" si="155"/>
        <v>3.76464</v>
      </c>
      <c r="CF24" s="7">
        <f t="shared" si="155"/>
        <v>15.149639999999998</v>
      </c>
      <c r="CG24" s="7">
        <f t="shared" si="155"/>
        <v>37.919640000000001</v>
      </c>
      <c r="CH24" s="7">
        <f t="shared" si="155"/>
        <v>83.459640000000007</v>
      </c>
      <c r="CI24" s="7">
        <f t="shared" si="155"/>
        <v>113.81964000000001</v>
      </c>
      <c r="CJ24" s="7">
        <f t="shared" si="155"/>
        <v>189.71964000000003</v>
      </c>
      <c r="CK24" s="2"/>
      <c r="CL24" s="7">
        <f>CL14</f>
        <v>0</v>
      </c>
      <c r="CM24" s="7">
        <f t="shared" si="156"/>
        <v>3.76464</v>
      </c>
      <c r="CN24" s="7">
        <f t="shared" si="156"/>
        <v>15.149639999999998</v>
      </c>
      <c r="CO24" s="7">
        <f t="shared" si="156"/>
        <v>37.919640000000001</v>
      </c>
      <c r="CP24" s="7">
        <f t="shared" si="156"/>
        <v>83.459640000000007</v>
      </c>
      <c r="CQ24" s="7">
        <f t="shared" si="156"/>
        <v>113.81964000000001</v>
      </c>
      <c r="CR24" s="7">
        <f t="shared" si="156"/>
        <v>189.71964000000003</v>
      </c>
    </row>
    <row r="25" spans="1:96" x14ac:dyDescent="0.25">
      <c r="A25" s="13" t="s">
        <v>32</v>
      </c>
      <c r="B25" s="14">
        <f>B21+B22+B23+B24</f>
        <v>750.6</v>
      </c>
      <c r="C25" s="14">
        <f t="shared" ref="C25:H25" si="157">C21+C22+C23+C24</f>
        <v>892.00464000000022</v>
      </c>
      <c r="D25" s="14">
        <f t="shared" si="157"/>
        <v>1319.6396400000003</v>
      </c>
      <c r="E25" s="14">
        <f t="shared" si="157"/>
        <v>2174.9096400000003</v>
      </c>
      <c r="F25" s="14">
        <f t="shared" si="157"/>
        <v>3885.4496400000003</v>
      </c>
      <c r="G25" s="14">
        <f t="shared" si="157"/>
        <v>5025.8096400000004</v>
      </c>
      <c r="H25" s="14">
        <f t="shared" si="157"/>
        <v>7876.70964</v>
      </c>
      <c r="I25" s="2"/>
      <c r="J25" s="14">
        <f>J21+J22+J23+J24</f>
        <v>750.6</v>
      </c>
      <c r="K25" s="14">
        <f t="shared" ref="K25:P25" si="158">K21+K22+K23+K24</f>
        <v>892.00464000000022</v>
      </c>
      <c r="L25" s="14">
        <f t="shared" si="158"/>
        <v>1319.6396400000003</v>
      </c>
      <c r="M25" s="14">
        <f t="shared" si="158"/>
        <v>2174.9096400000003</v>
      </c>
      <c r="N25" s="14">
        <f t="shared" si="158"/>
        <v>3885.4496400000003</v>
      </c>
      <c r="O25" s="14">
        <f t="shared" si="158"/>
        <v>5125.8096400000004</v>
      </c>
      <c r="P25" s="14">
        <f t="shared" si="158"/>
        <v>8826.7096399999991</v>
      </c>
      <c r="Q25" s="2"/>
      <c r="R25" s="14">
        <f>R21+R22+R23+R24</f>
        <v>750.6</v>
      </c>
      <c r="S25" s="14">
        <f t="shared" ref="S25:X25" si="159">S21+S22+S23+S24</f>
        <v>892.00464000000011</v>
      </c>
      <c r="T25" s="14">
        <f t="shared" si="159"/>
        <v>1319.6396400000001</v>
      </c>
      <c r="U25" s="14">
        <f t="shared" si="159"/>
        <v>2174.9096400000003</v>
      </c>
      <c r="V25" s="14">
        <f t="shared" si="159"/>
        <v>4325.4496399999998</v>
      </c>
      <c r="W25" s="14">
        <f t="shared" si="159"/>
        <v>5875.8096399999995</v>
      </c>
      <c r="X25" s="14">
        <f t="shared" si="159"/>
        <v>9606.7096399999991</v>
      </c>
      <c r="Y25" s="2"/>
      <c r="Z25" s="14">
        <f>Z21+Z22+Z23+Z24</f>
        <v>750.6</v>
      </c>
      <c r="AA25" s="14">
        <f t="shared" ref="AA25:AF25" si="160">AA21+AA22+AA23+AA24</f>
        <v>892.00464000000034</v>
      </c>
      <c r="AB25" s="14">
        <f t="shared" si="160"/>
        <v>1319.6396400000003</v>
      </c>
      <c r="AC25" s="14">
        <f t="shared" si="160"/>
        <v>2274.9096400000008</v>
      </c>
      <c r="AD25" s="14">
        <f t="shared" si="160"/>
        <v>4565.4496399999998</v>
      </c>
      <c r="AE25" s="14">
        <f t="shared" si="160"/>
        <v>5875.8096400000004</v>
      </c>
      <c r="AF25" s="14">
        <f t="shared" si="160"/>
        <v>10936.709639999999</v>
      </c>
      <c r="AG25" s="2"/>
      <c r="AH25" s="14">
        <f>AH21+AH22+AH23+AH24</f>
        <v>750.6</v>
      </c>
      <c r="AI25" s="14">
        <f t="shared" ref="AI25:AN25" si="161">AI21+AI22+AI23+AI24</f>
        <v>892.00463999999988</v>
      </c>
      <c r="AJ25" s="14">
        <f t="shared" si="161"/>
        <v>1319.6396399999999</v>
      </c>
      <c r="AK25" s="14">
        <f t="shared" si="161"/>
        <v>2599.9096399999999</v>
      </c>
      <c r="AL25" s="14">
        <f t="shared" si="161"/>
        <v>4565.4496399999998</v>
      </c>
      <c r="AM25" s="14">
        <f t="shared" si="161"/>
        <v>6925.8096399999995</v>
      </c>
      <c r="AN25" s="14">
        <f t="shared" si="161"/>
        <v>10936.709639999999</v>
      </c>
      <c r="AO25" s="2"/>
      <c r="AP25" s="14">
        <f>AP21+AP22+AP23+AP24</f>
        <v>750.6</v>
      </c>
      <c r="AQ25" s="14">
        <f t="shared" ref="AQ25:AV25" si="162">AQ21+AQ22+AQ23+AQ24</f>
        <v>892.00463999999988</v>
      </c>
      <c r="AR25" s="14">
        <f t="shared" si="162"/>
        <v>1504.6396399999999</v>
      </c>
      <c r="AS25" s="14">
        <f t="shared" si="162"/>
        <v>2599.9096399999999</v>
      </c>
      <c r="AT25" s="14">
        <f t="shared" si="162"/>
        <v>5377.4496399999998</v>
      </c>
      <c r="AU25" s="14">
        <f t="shared" si="162"/>
        <v>7065.8096399999995</v>
      </c>
      <c r="AV25" s="14">
        <f t="shared" si="162"/>
        <v>10936.709639999999</v>
      </c>
      <c r="AW25" s="2"/>
      <c r="AX25" s="14">
        <f>AX21+AX22+AX23+AX24</f>
        <v>750.6</v>
      </c>
      <c r="AY25" s="14">
        <f t="shared" ref="AY25:BD25" si="163">AY21+AY22+AY23+AY24</f>
        <v>928.25463999999943</v>
      </c>
      <c r="AZ25" s="14">
        <f t="shared" si="163"/>
        <v>1617.1396399999994</v>
      </c>
      <c r="BA25" s="14">
        <f t="shared" si="163"/>
        <v>2599.9096399999999</v>
      </c>
      <c r="BB25" s="14">
        <f t="shared" si="163"/>
        <v>5517.4496399999998</v>
      </c>
      <c r="BC25" s="14">
        <f t="shared" si="163"/>
        <v>7065.8096399999995</v>
      </c>
      <c r="BD25" s="14">
        <f t="shared" si="163"/>
        <v>10936.709639999999</v>
      </c>
      <c r="BE25" s="2"/>
      <c r="BF25" s="14">
        <f>BF21+BF22+BF23+BF24</f>
        <v>750.6</v>
      </c>
      <c r="BG25" s="14">
        <f t="shared" ref="BG25:BL25" si="164">BG21+BG22+BG23+BG24</f>
        <v>1024.3946399999993</v>
      </c>
      <c r="BH25" s="14">
        <f t="shared" si="164"/>
        <v>1515.7796399999993</v>
      </c>
      <c r="BI25" s="14">
        <f t="shared" si="164"/>
        <v>2498.5496399999993</v>
      </c>
      <c r="BJ25" s="14">
        <f t="shared" si="164"/>
        <v>5416.0896399999992</v>
      </c>
      <c r="BK25" s="14">
        <f t="shared" si="164"/>
        <v>6964.4496399999989</v>
      </c>
      <c r="BL25" s="14">
        <f t="shared" si="164"/>
        <v>10835.349639999999</v>
      </c>
      <c r="BM25" s="2"/>
      <c r="BN25" s="14">
        <f>BN21+BN22+BN23+BN24</f>
        <v>750.6</v>
      </c>
      <c r="BO25" s="14">
        <f t="shared" ref="BO25:BT25" si="165">BO21+BO22+BO23+BO24</f>
        <v>913.08463999999981</v>
      </c>
      <c r="BP25" s="14">
        <f t="shared" si="165"/>
        <v>1404.4696399999998</v>
      </c>
      <c r="BQ25" s="14">
        <f t="shared" si="165"/>
        <v>2842.2396399999998</v>
      </c>
      <c r="BR25" s="14">
        <f t="shared" si="165"/>
        <v>5304.7796399999997</v>
      </c>
      <c r="BS25" s="14">
        <f t="shared" si="165"/>
        <v>6853.1396399999994</v>
      </c>
      <c r="BT25" s="14">
        <f t="shared" si="165"/>
        <v>10724.039639999999</v>
      </c>
      <c r="BU25" s="2"/>
      <c r="BV25" s="14">
        <f>BV21+BV22+BV23+BV24</f>
        <v>750.6</v>
      </c>
      <c r="BW25" s="14">
        <f t="shared" ref="BW25:CB25" si="166">BW21+BW22+BW23+BW24</f>
        <v>913.08463999999981</v>
      </c>
      <c r="BX25" s="14">
        <f t="shared" si="166"/>
        <v>1404.4696399999998</v>
      </c>
      <c r="BY25" s="14">
        <f t="shared" si="166"/>
        <v>2982.2396399999998</v>
      </c>
      <c r="BZ25" s="14">
        <f t="shared" si="166"/>
        <v>5304.7796399999997</v>
      </c>
      <c r="CA25" s="14">
        <f t="shared" si="166"/>
        <v>6853.1396399999994</v>
      </c>
      <c r="CB25" s="14">
        <f t="shared" si="166"/>
        <v>11124.039639999999</v>
      </c>
      <c r="CC25" s="2"/>
      <c r="CD25" s="14">
        <f>CD21+CD22+CD23+CD24</f>
        <v>750.6</v>
      </c>
      <c r="CE25" s="14">
        <f t="shared" ref="CE25:CJ25" si="167">CE21+CE22+CE23+CE24</f>
        <v>913.08463999999981</v>
      </c>
      <c r="CF25" s="14">
        <f t="shared" si="167"/>
        <v>1404.4696399999998</v>
      </c>
      <c r="CG25" s="14">
        <f t="shared" si="167"/>
        <v>2982.2396399999998</v>
      </c>
      <c r="CH25" s="14">
        <f t="shared" si="167"/>
        <v>5304.7796399999997</v>
      </c>
      <c r="CI25" s="14">
        <f t="shared" si="167"/>
        <v>6853.1396399999994</v>
      </c>
      <c r="CJ25" s="14">
        <f t="shared" si="167"/>
        <v>12764.039639999999</v>
      </c>
      <c r="CK25" s="2"/>
      <c r="CL25" s="14">
        <f>CL21+CL22+CL23+CL24</f>
        <v>750.6</v>
      </c>
      <c r="CM25" s="14">
        <f t="shared" ref="CM25:CR25" si="168">CM21+CM22+CM23+CM24</f>
        <v>913.08464000000072</v>
      </c>
      <c r="CN25" s="14">
        <f t="shared" si="168"/>
        <v>1502.4696400000007</v>
      </c>
      <c r="CO25" s="14">
        <f t="shared" si="168"/>
        <v>2982.2396400000007</v>
      </c>
      <c r="CP25" s="14">
        <f t="shared" si="168"/>
        <v>5304.7796400000007</v>
      </c>
      <c r="CQ25" s="14">
        <f t="shared" si="168"/>
        <v>6853.1396400000012</v>
      </c>
      <c r="CR25" s="14">
        <f t="shared" si="168"/>
        <v>12764.039639999999</v>
      </c>
    </row>
    <row r="26" spans="1:96" x14ac:dyDescent="0.25">
      <c r="A26" s="32" t="s">
        <v>62</v>
      </c>
      <c r="B26" s="16">
        <f>B2*0.205</f>
        <v>1025.82</v>
      </c>
      <c r="C26" s="16">
        <f t="shared" ref="C26:BN26" si="169">C2*0.205</f>
        <v>1127.5</v>
      </c>
      <c r="D26" s="16">
        <f t="shared" si="169"/>
        <v>1435</v>
      </c>
      <c r="E26" s="16">
        <f t="shared" si="169"/>
        <v>2050</v>
      </c>
      <c r="F26" s="16">
        <f t="shared" si="169"/>
        <v>3280</v>
      </c>
      <c r="G26" s="16">
        <f t="shared" si="169"/>
        <v>4100</v>
      </c>
      <c r="H26" s="16">
        <f t="shared" si="169"/>
        <v>6150</v>
      </c>
      <c r="I26" s="16">
        <f t="shared" si="169"/>
        <v>0</v>
      </c>
      <c r="J26" s="16">
        <f t="shared" si="169"/>
        <v>1025.82</v>
      </c>
      <c r="K26" s="16">
        <f t="shared" si="169"/>
        <v>1127.5</v>
      </c>
      <c r="L26" s="16">
        <f t="shared" si="169"/>
        <v>1435</v>
      </c>
      <c r="M26" s="16">
        <f t="shared" si="169"/>
        <v>2050</v>
      </c>
      <c r="N26" s="16">
        <f t="shared" si="169"/>
        <v>3280</v>
      </c>
      <c r="O26" s="16">
        <f t="shared" si="169"/>
        <v>4100</v>
      </c>
      <c r="P26" s="16">
        <f t="shared" si="169"/>
        <v>6150</v>
      </c>
      <c r="Q26" s="16">
        <f t="shared" si="169"/>
        <v>0</v>
      </c>
      <c r="R26" s="16">
        <f t="shared" si="169"/>
        <v>1025.82</v>
      </c>
      <c r="S26" s="16">
        <f t="shared" si="169"/>
        <v>1127.5</v>
      </c>
      <c r="T26" s="16">
        <f t="shared" si="169"/>
        <v>1435</v>
      </c>
      <c r="U26" s="16">
        <f t="shared" si="169"/>
        <v>2050</v>
      </c>
      <c r="V26" s="16">
        <f t="shared" si="169"/>
        <v>3280</v>
      </c>
      <c r="W26" s="16">
        <f t="shared" si="169"/>
        <v>4100</v>
      </c>
      <c r="X26" s="16">
        <f t="shared" si="169"/>
        <v>6150</v>
      </c>
      <c r="Y26" s="16">
        <f t="shared" si="169"/>
        <v>0</v>
      </c>
      <c r="Z26" s="16">
        <f t="shared" si="169"/>
        <v>1025.82</v>
      </c>
      <c r="AA26" s="16">
        <f t="shared" si="169"/>
        <v>1127.5</v>
      </c>
      <c r="AB26" s="16">
        <f t="shared" si="169"/>
        <v>1435</v>
      </c>
      <c r="AC26" s="16">
        <f t="shared" si="169"/>
        <v>2050</v>
      </c>
      <c r="AD26" s="16">
        <f t="shared" si="169"/>
        <v>3280</v>
      </c>
      <c r="AE26" s="16">
        <f t="shared" si="169"/>
        <v>4100</v>
      </c>
      <c r="AF26" s="16">
        <f t="shared" si="169"/>
        <v>6150</v>
      </c>
      <c r="AG26" s="16">
        <f t="shared" si="169"/>
        <v>0</v>
      </c>
      <c r="AH26" s="16">
        <f t="shared" si="169"/>
        <v>1025.82</v>
      </c>
      <c r="AI26" s="16">
        <f t="shared" si="169"/>
        <v>1127.5</v>
      </c>
      <c r="AJ26" s="16">
        <f t="shared" si="169"/>
        <v>1435</v>
      </c>
      <c r="AK26" s="16">
        <f t="shared" si="169"/>
        <v>2050</v>
      </c>
      <c r="AL26" s="16">
        <f t="shared" si="169"/>
        <v>3280</v>
      </c>
      <c r="AM26" s="16">
        <f t="shared" si="169"/>
        <v>4100</v>
      </c>
      <c r="AN26" s="16">
        <f t="shared" si="169"/>
        <v>6150</v>
      </c>
      <c r="AO26" s="16">
        <f t="shared" si="169"/>
        <v>0</v>
      </c>
      <c r="AP26" s="16">
        <f t="shared" si="169"/>
        <v>1025.82</v>
      </c>
      <c r="AQ26" s="16">
        <f t="shared" si="169"/>
        <v>1127.5</v>
      </c>
      <c r="AR26" s="16">
        <f t="shared" si="169"/>
        <v>1435</v>
      </c>
      <c r="AS26" s="16">
        <f t="shared" si="169"/>
        <v>2050</v>
      </c>
      <c r="AT26" s="16">
        <f t="shared" si="169"/>
        <v>3280</v>
      </c>
      <c r="AU26" s="16">
        <f t="shared" si="169"/>
        <v>4100</v>
      </c>
      <c r="AV26" s="16">
        <f t="shared" si="169"/>
        <v>6150</v>
      </c>
      <c r="AW26" s="16">
        <f t="shared" si="169"/>
        <v>0</v>
      </c>
      <c r="AX26" s="16">
        <f t="shared" si="169"/>
        <v>1025.82</v>
      </c>
      <c r="AY26" s="16">
        <f t="shared" si="169"/>
        <v>1127.5</v>
      </c>
      <c r="AZ26" s="16">
        <f t="shared" si="169"/>
        <v>1435</v>
      </c>
      <c r="BA26" s="16">
        <f t="shared" si="169"/>
        <v>2050</v>
      </c>
      <c r="BB26" s="16">
        <f t="shared" si="169"/>
        <v>3280</v>
      </c>
      <c r="BC26" s="16">
        <f t="shared" si="169"/>
        <v>4100</v>
      </c>
      <c r="BD26" s="16">
        <f t="shared" si="169"/>
        <v>6150</v>
      </c>
      <c r="BE26" s="16">
        <f t="shared" si="169"/>
        <v>0</v>
      </c>
      <c r="BF26" s="16">
        <f t="shared" si="169"/>
        <v>1025.82</v>
      </c>
      <c r="BG26" s="16">
        <f t="shared" si="169"/>
        <v>1127.5</v>
      </c>
      <c r="BH26" s="16">
        <f t="shared" si="169"/>
        <v>1435</v>
      </c>
      <c r="BI26" s="16">
        <f t="shared" si="169"/>
        <v>2050</v>
      </c>
      <c r="BJ26" s="16">
        <f t="shared" si="169"/>
        <v>3280</v>
      </c>
      <c r="BK26" s="16">
        <f t="shared" si="169"/>
        <v>4100</v>
      </c>
      <c r="BL26" s="16">
        <f t="shared" si="169"/>
        <v>6150</v>
      </c>
      <c r="BM26" s="16">
        <f t="shared" si="169"/>
        <v>0</v>
      </c>
      <c r="BN26" s="16">
        <f t="shared" si="169"/>
        <v>1025.82</v>
      </c>
      <c r="BO26" s="16">
        <f t="shared" ref="BO26:CR26" si="170">BO2*0.205</f>
        <v>1127.5</v>
      </c>
      <c r="BP26" s="16">
        <f t="shared" si="170"/>
        <v>1435</v>
      </c>
      <c r="BQ26" s="16">
        <f t="shared" si="170"/>
        <v>2050</v>
      </c>
      <c r="BR26" s="16">
        <f t="shared" si="170"/>
        <v>3280</v>
      </c>
      <c r="BS26" s="16">
        <f t="shared" si="170"/>
        <v>4100</v>
      </c>
      <c r="BT26" s="16">
        <f t="shared" si="170"/>
        <v>6150</v>
      </c>
      <c r="BU26" s="16">
        <f t="shared" si="170"/>
        <v>0</v>
      </c>
      <c r="BV26" s="16">
        <f t="shared" si="170"/>
        <v>1025.82</v>
      </c>
      <c r="BW26" s="16">
        <f t="shared" si="170"/>
        <v>1127.5</v>
      </c>
      <c r="BX26" s="16">
        <f t="shared" si="170"/>
        <v>1435</v>
      </c>
      <c r="BY26" s="16">
        <f t="shared" si="170"/>
        <v>2050</v>
      </c>
      <c r="BZ26" s="16">
        <f t="shared" si="170"/>
        <v>3280</v>
      </c>
      <c r="CA26" s="16">
        <f t="shared" si="170"/>
        <v>4100</v>
      </c>
      <c r="CB26" s="16">
        <f t="shared" si="170"/>
        <v>6150</v>
      </c>
      <c r="CC26" s="16">
        <f t="shared" si="170"/>
        <v>0</v>
      </c>
      <c r="CD26" s="16">
        <f t="shared" si="170"/>
        <v>1025.82</v>
      </c>
      <c r="CE26" s="16">
        <f t="shared" si="170"/>
        <v>1127.5</v>
      </c>
      <c r="CF26" s="16">
        <f t="shared" si="170"/>
        <v>1435</v>
      </c>
      <c r="CG26" s="16">
        <f t="shared" si="170"/>
        <v>2050</v>
      </c>
      <c r="CH26" s="16">
        <f t="shared" si="170"/>
        <v>3280</v>
      </c>
      <c r="CI26" s="16">
        <f t="shared" si="170"/>
        <v>4100</v>
      </c>
      <c r="CJ26" s="16">
        <f t="shared" si="170"/>
        <v>6150</v>
      </c>
      <c r="CK26" s="16">
        <f t="shared" si="170"/>
        <v>0</v>
      </c>
      <c r="CL26" s="16">
        <f t="shared" si="170"/>
        <v>1025.82</v>
      </c>
      <c r="CM26" s="16">
        <f t="shared" si="170"/>
        <v>1127.5</v>
      </c>
      <c r="CN26" s="16">
        <f t="shared" si="170"/>
        <v>1435</v>
      </c>
      <c r="CO26" s="16">
        <f t="shared" si="170"/>
        <v>2050</v>
      </c>
      <c r="CP26" s="16">
        <f t="shared" si="170"/>
        <v>3280</v>
      </c>
      <c r="CQ26" s="16">
        <f t="shared" si="170"/>
        <v>4100</v>
      </c>
      <c r="CR26" s="16">
        <f t="shared" si="170"/>
        <v>6150</v>
      </c>
    </row>
    <row r="27" spans="1:96" x14ac:dyDescent="0.25">
      <c r="A27" s="15" t="s">
        <v>33</v>
      </c>
      <c r="B27" s="16">
        <f t="shared" ref="B27:H27" si="171">B2*0.02</f>
        <v>100.08</v>
      </c>
      <c r="C27" s="16">
        <f t="shared" si="171"/>
        <v>110</v>
      </c>
      <c r="D27" s="16">
        <f t="shared" si="171"/>
        <v>140</v>
      </c>
      <c r="E27" s="16">
        <f t="shared" si="171"/>
        <v>200</v>
      </c>
      <c r="F27" s="16">
        <f t="shared" si="171"/>
        <v>320</v>
      </c>
      <c r="G27" s="16">
        <f t="shared" si="171"/>
        <v>400</v>
      </c>
      <c r="H27" s="16">
        <f t="shared" si="171"/>
        <v>600</v>
      </c>
      <c r="I27" s="2"/>
      <c r="J27" s="16">
        <f t="shared" ref="J27:P27" si="172">J2*0.02</f>
        <v>100.08</v>
      </c>
      <c r="K27" s="16">
        <f t="shared" si="172"/>
        <v>110</v>
      </c>
      <c r="L27" s="16">
        <f t="shared" si="172"/>
        <v>140</v>
      </c>
      <c r="M27" s="16">
        <f t="shared" si="172"/>
        <v>200</v>
      </c>
      <c r="N27" s="16">
        <f t="shared" si="172"/>
        <v>320</v>
      </c>
      <c r="O27" s="16">
        <f t="shared" si="172"/>
        <v>400</v>
      </c>
      <c r="P27" s="16">
        <f t="shared" si="172"/>
        <v>600</v>
      </c>
      <c r="Q27" s="2"/>
      <c r="R27" s="16">
        <f>R2*0.02</f>
        <v>100.08</v>
      </c>
      <c r="S27" s="16">
        <f t="shared" ref="S27:X27" si="173">S2*0.02</f>
        <v>110</v>
      </c>
      <c r="T27" s="16">
        <f t="shared" si="173"/>
        <v>140</v>
      </c>
      <c r="U27" s="16">
        <f t="shared" si="173"/>
        <v>200</v>
      </c>
      <c r="V27" s="16">
        <f t="shared" si="173"/>
        <v>320</v>
      </c>
      <c r="W27" s="16">
        <f t="shared" si="173"/>
        <v>400</v>
      </c>
      <c r="X27" s="16">
        <f t="shared" si="173"/>
        <v>600</v>
      </c>
      <c r="Y27" s="2"/>
      <c r="Z27" s="16">
        <f>Z2*0.02</f>
        <v>100.08</v>
      </c>
      <c r="AA27" s="16">
        <f t="shared" ref="AA27:AF27" si="174">AA2*0.02</f>
        <v>110</v>
      </c>
      <c r="AB27" s="16">
        <f t="shared" si="174"/>
        <v>140</v>
      </c>
      <c r="AC27" s="16">
        <f t="shared" si="174"/>
        <v>200</v>
      </c>
      <c r="AD27" s="16">
        <f t="shared" si="174"/>
        <v>320</v>
      </c>
      <c r="AE27" s="16">
        <f t="shared" si="174"/>
        <v>400</v>
      </c>
      <c r="AF27" s="16">
        <f t="shared" si="174"/>
        <v>600</v>
      </c>
      <c r="AG27" s="2"/>
      <c r="AH27" s="16">
        <f>AH2*0.02</f>
        <v>100.08</v>
      </c>
      <c r="AI27" s="16">
        <f t="shared" ref="AI27:AN27" si="175">AI2*0.02</f>
        <v>110</v>
      </c>
      <c r="AJ27" s="16">
        <f t="shared" si="175"/>
        <v>140</v>
      </c>
      <c r="AK27" s="16">
        <f t="shared" si="175"/>
        <v>200</v>
      </c>
      <c r="AL27" s="16">
        <f t="shared" si="175"/>
        <v>320</v>
      </c>
      <c r="AM27" s="16">
        <f t="shared" si="175"/>
        <v>400</v>
      </c>
      <c r="AN27" s="16">
        <f t="shared" si="175"/>
        <v>600</v>
      </c>
      <c r="AO27" s="2"/>
      <c r="AP27" s="16">
        <f>AP2*0.02</f>
        <v>100.08</v>
      </c>
      <c r="AQ27" s="16">
        <f t="shared" ref="AQ27:AV27" si="176">AQ2*0.02</f>
        <v>110</v>
      </c>
      <c r="AR27" s="16">
        <f t="shared" si="176"/>
        <v>140</v>
      </c>
      <c r="AS27" s="16">
        <f t="shared" si="176"/>
        <v>200</v>
      </c>
      <c r="AT27" s="16">
        <f t="shared" si="176"/>
        <v>320</v>
      </c>
      <c r="AU27" s="16">
        <f t="shared" si="176"/>
        <v>400</v>
      </c>
      <c r="AV27" s="16">
        <f t="shared" si="176"/>
        <v>600</v>
      </c>
      <c r="AW27" s="2"/>
      <c r="AX27" s="16">
        <f>AX2*0.02</f>
        <v>100.08</v>
      </c>
      <c r="AY27" s="16">
        <f t="shared" ref="AY27:BD27" si="177">AY2*0.02</f>
        <v>110</v>
      </c>
      <c r="AZ27" s="16">
        <f t="shared" si="177"/>
        <v>140</v>
      </c>
      <c r="BA27" s="16">
        <f t="shared" si="177"/>
        <v>200</v>
      </c>
      <c r="BB27" s="16">
        <f t="shared" si="177"/>
        <v>320</v>
      </c>
      <c r="BC27" s="16">
        <f t="shared" si="177"/>
        <v>400</v>
      </c>
      <c r="BD27" s="16">
        <f t="shared" si="177"/>
        <v>600</v>
      </c>
      <c r="BE27" s="2"/>
      <c r="BF27" s="16">
        <f>BF2*0.02</f>
        <v>100.08</v>
      </c>
      <c r="BG27" s="16">
        <f t="shared" ref="BG27:BL27" si="178">BG2*0.02</f>
        <v>110</v>
      </c>
      <c r="BH27" s="16">
        <f t="shared" si="178"/>
        <v>140</v>
      </c>
      <c r="BI27" s="16">
        <f t="shared" si="178"/>
        <v>200</v>
      </c>
      <c r="BJ27" s="16">
        <f t="shared" si="178"/>
        <v>320</v>
      </c>
      <c r="BK27" s="16">
        <f t="shared" si="178"/>
        <v>400</v>
      </c>
      <c r="BL27" s="16">
        <f t="shared" si="178"/>
        <v>600</v>
      </c>
      <c r="BM27" s="2"/>
      <c r="BN27" s="16">
        <f>BN2*0.02</f>
        <v>100.08</v>
      </c>
      <c r="BO27" s="16">
        <f t="shared" ref="BO27:BT27" si="179">BO2*0.02</f>
        <v>110</v>
      </c>
      <c r="BP27" s="16">
        <f t="shared" si="179"/>
        <v>140</v>
      </c>
      <c r="BQ27" s="16">
        <f t="shared" si="179"/>
        <v>200</v>
      </c>
      <c r="BR27" s="16">
        <f t="shared" si="179"/>
        <v>320</v>
      </c>
      <c r="BS27" s="16">
        <f t="shared" si="179"/>
        <v>400</v>
      </c>
      <c r="BT27" s="16">
        <f t="shared" si="179"/>
        <v>600</v>
      </c>
      <c r="BU27" s="2"/>
      <c r="BV27" s="16">
        <f>BV2*0.02</f>
        <v>100.08</v>
      </c>
      <c r="BW27" s="16">
        <f t="shared" ref="BW27:CB27" si="180">BW2*0.02</f>
        <v>110</v>
      </c>
      <c r="BX27" s="16">
        <f t="shared" si="180"/>
        <v>140</v>
      </c>
      <c r="BY27" s="16">
        <f t="shared" si="180"/>
        <v>200</v>
      </c>
      <c r="BZ27" s="16">
        <f t="shared" si="180"/>
        <v>320</v>
      </c>
      <c r="CA27" s="16">
        <f t="shared" si="180"/>
        <v>400</v>
      </c>
      <c r="CB27" s="16">
        <f t="shared" si="180"/>
        <v>600</v>
      </c>
      <c r="CC27" s="2"/>
      <c r="CD27" s="16">
        <f>CD2*0.02</f>
        <v>100.08</v>
      </c>
      <c r="CE27" s="16">
        <f t="shared" ref="CE27:CJ27" si="181">CE2*0.02</f>
        <v>110</v>
      </c>
      <c r="CF27" s="16">
        <f t="shared" si="181"/>
        <v>140</v>
      </c>
      <c r="CG27" s="16">
        <f t="shared" si="181"/>
        <v>200</v>
      </c>
      <c r="CH27" s="16">
        <f t="shared" si="181"/>
        <v>320</v>
      </c>
      <c r="CI27" s="16">
        <f t="shared" si="181"/>
        <v>400</v>
      </c>
      <c r="CJ27" s="16">
        <f t="shared" si="181"/>
        <v>600</v>
      </c>
      <c r="CK27" s="2"/>
      <c r="CL27" s="16">
        <f>CL2*0.02</f>
        <v>100.08</v>
      </c>
      <c r="CM27" s="16">
        <f t="shared" ref="CM27:CR27" si="182">CM2*0.02</f>
        <v>110</v>
      </c>
      <c r="CN27" s="16">
        <f t="shared" si="182"/>
        <v>140</v>
      </c>
      <c r="CO27" s="16">
        <f t="shared" si="182"/>
        <v>200</v>
      </c>
      <c r="CP27" s="16">
        <f t="shared" si="182"/>
        <v>320</v>
      </c>
      <c r="CQ27" s="16">
        <f t="shared" si="182"/>
        <v>400</v>
      </c>
      <c r="CR27" s="16">
        <f t="shared" si="182"/>
        <v>600</v>
      </c>
    </row>
    <row r="28" spans="1:96" x14ac:dyDescent="0.25">
      <c r="A28" s="17" t="s">
        <v>34</v>
      </c>
      <c r="B28" s="18">
        <f t="shared" ref="B28:H28" si="183">B25+B26+B27</f>
        <v>1876.5</v>
      </c>
      <c r="C28" s="18">
        <f t="shared" si="183"/>
        <v>2129.5046400000001</v>
      </c>
      <c r="D28" s="18">
        <f t="shared" si="183"/>
        <v>2894.6396400000003</v>
      </c>
      <c r="E28" s="18">
        <f t="shared" si="183"/>
        <v>4424.9096399999999</v>
      </c>
      <c r="F28" s="18">
        <f t="shared" si="183"/>
        <v>7485.4496400000007</v>
      </c>
      <c r="G28" s="18">
        <f t="shared" si="183"/>
        <v>9525.8096399999995</v>
      </c>
      <c r="H28" s="18">
        <f t="shared" si="183"/>
        <v>14626.709640000001</v>
      </c>
      <c r="I28" s="2"/>
      <c r="J28" s="18">
        <f t="shared" ref="J28:P28" si="184">J25+J26+J27</f>
        <v>1876.5</v>
      </c>
      <c r="K28" s="18">
        <f t="shared" si="184"/>
        <v>2129.5046400000001</v>
      </c>
      <c r="L28" s="18">
        <f t="shared" si="184"/>
        <v>2894.6396400000003</v>
      </c>
      <c r="M28" s="18">
        <f t="shared" si="184"/>
        <v>4424.9096399999999</v>
      </c>
      <c r="N28" s="18">
        <f t="shared" si="184"/>
        <v>7485.4496400000007</v>
      </c>
      <c r="O28" s="18">
        <f t="shared" si="184"/>
        <v>9625.8096399999995</v>
      </c>
      <c r="P28" s="18">
        <f t="shared" si="184"/>
        <v>15576.709639999999</v>
      </c>
      <c r="Q28" s="2"/>
      <c r="R28" s="18">
        <f t="shared" ref="R28:X28" si="185">R25+R26+R27</f>
        <v>1876.5</v>
      </c>
      <c r="S28" s="18">
        <f t="shared" si="185"/>
        <v>2129.5046400000001</v>
      </c>
      <c r="T28" s="18">
        <f t="shared" si="185"/>
        <v>2894.6396400000003</v>
      </c>
      <c r="U28" s="18">
        <f t="shared" si="185"/>
        <v>4424.9096399999999</v>
      </c>
      <c r="V28" s="18">
        <f t="shared" si="185"/>
        <v>7925.4496399999998</v>
      </c>
      <c r="W28" s="18">
        <f t="shared" si="185"/>
        <v>10375.809639999999</v>
      </c>
      <c r="X28" s="18">
        <f t="shared" si="185"/>
        <v>16356.709639999999</v>
      </c>
      <c r="Y28" s="2"/>
      <c r="Z28" s="18">
        <f t="shared" ref="Z28:AF28" si="186">Z25+Z26+Z27</f>
        <v>1876.5</v>
      </c>
      <c r="AA28" s="18">
        <f t="shared" si="186"/>
        <v>2129.5046400000001</v>
      </c>
      <c r="AB28" s="18">
        <f t="shared" si="186"/>
        <v>2894.6396400000003</v>
      </c>
      <c r="AC28" s="18">
        <f t="shared" si="186"/>
        <v>4524.9096400000008</v>
      </c>
      <c r="AD28" s="18">
        <f t="shared" si="186"/>
        <v>8165.4496399999998</v>
      </c>
      <c r="AE28" s="18">
        <f t="shared" si="186"/>
        <v>10375.809639999999</v>
      </c>
      <c r="AF28" s="18">
        <f t="shared" si="186"/>
        <v>17686.709640000001</v>
      </c>
      <c r="AG28" s="2"/>
      <c r="AH28" s="18">
        <f t="shared" ref="AH28:AN28" si="187">AH25+AH26+AH27</f>
        <v>1876.5</v>
      </c>
      <c r="AI28" s="18">
        <f t="shared" si="187"/>
        <v>2129.5046400000001</v>
      </c>
      <c r="AJ28" s="18">
        <f t="shared" si="187"/>
        <v>2894.6396399999999</v>
      </c>
      <c r="AK28" s="18">
        <f t="shared" si="187"/>
        <v>4849.9096399999999</v>
      </c>
      <c r="AL28" s="18">
        <f t="shared" si="187"/>
        <v>8165.4496399999998</v>
      </c>
      <c r="AM28" s="18">
        <f t="shared" si="187"/>
        <v>11425.809639999999</v>
      </c>
      <c r="AN28" s="18">
        <f t="shared" si="187"/>
        <v>17686.709640000001</v>
      </c>
      <c r="AO28" s="2"/>
      <c r="AP28" s="18">
        <f t="shared" ref="AP28:AV28" si="188">AP25+AP26+AP27</f>
        <v>1876.5</v>
      </c>
      <c r="AQ28" s="18">
        <f t="shared" si="188"/>
        <v>2129.5046400000001</v>
      </c>
      <c r="AR28" s="18">
        <f t="shared" si="188"/>
        <v>3079.6396399999999</v>
      </c>
      <c r="AS28" s="18">
        <f t="shared" si="188"/>
        <v>4849.9096399999999</v>
      </c>
      <c r="AT28" s="18">
        <f t="shared" si="188"/>
        <v>8977.4496399999989</v>
      </c>
      <c r="AU28" s="18">
        <f t="shared" si="188"/>
        <v>11565.809639999999</v>
      </c>
      <c r="AV28" s="18">
        <f t="shared" si="188"/>
        <v>17686.709640000001</v>
      </c>
      <c r="AW28" s="2"/>
      <c r="AX28" s="18">
        <f t="shared" ref="AX28:BD28" si="189">AX25+AX26+AX27</f>
        <v>1876.5</v>
      </c>
      <c r="AY28" s="18">
        <f t="shared" si="189"/>
        <v>2165.7546399999992</v>
      </c>
      <c r="AZ28" s="18">
        <f t="shared" si="189"/>
        <v>3192.1396399999994</v>
      </c>
      <c r="BA28" s="18">
        <f t="shared" si="189"/>
        <v>4849.9096399999999</v>
      </c>
      <c r="BB28" s="18">
        <f t="shared" si="189"/>
        <v>9117.4496399999989</v>
      </c>
      <c r="BC28" s="18">
        <f t="shared" si="189"/>
        <v>11565.809639999999</v>
      </c>
      <c r="BD28" s="18">
        <f t="shared" si="189"/>
        <v>17686.709640000001</v>
      </c>
      <c r="BE28" s="2"/>
      <c r="BF28" s="18">
        <f t="shared" ref="BF28:BL28" si="190">BF25+BF26+BF27</f>
        <v>1876.5</v>
      </c>
      <c r="BG28" s="18">
        <f t="shared" si="190"/>
        <v>2261.8946399999995</v>
      </c>
      <c r="BH28" s="18">
        <f t="shared" si="190"/>
        <v>3090.7796399999993</v>
      </c>
      <c r="BI28" s="18">
        <f t="shared" si="190"/>
        <v>4748.5496399999993</v>
      </c>
      <c r="BJ28" s="18">
        <f t="shared" si="190"/>
        <v>9016.0896399999983</v>
      </c>
      <c r="BK28" s="18">
        <f t="shared" si="190"/>
        <v>11464.449639999999</v>
      </c>
      <c r="BL28" s="18">
        <f t="shared" si="190"/>
        <v>17585.34964</v>
      </c>
      <c r="BM28" s="2"/>
      <c r="BN28" s="18">
        <f t="shared" ref="BN28:BT28" si="191">BN25+BN26+BN27</f>
        <v>1876.5</v>
      </c>
      <c r="BO28" s="18">
        <f t="shared" si="191"/>
        <v>2150.58464</v>
      </c>
      <c r="BP28" s="18">
        <f t="shared" si="191"/>
        <v>2979.4696399999998</v>
      </c>
      <c r="BQ28" s="18">
        <f t="shared" si="191"/>
        <v>5092.2396399999998</v>
      </c>
      <c r="BR28" s="18">
        <f t="shared" si="191"/>
        <v>8904.7796400000007</v>
      </c>
      <c r="BS28" s="18">
        <f t="shared" si="191"/>
        <v>11353.139639999999</v>
      </c>
      <c r="BT28" s="18">
        <f t="shared" si="191"/>
        <v>17474.039639999999</v>
      </c>
      <c r="BU28" s="2"/>
      <c r="BV28" s="18">
        <f t="shared" ref="BV28:CB28" si="192">BV25+BV26+BV27</f>
        <v>1876.5</v>
      </c>
      <c r="BW28" s="18">
        <f t="shared" si="192"/>
        <v>2150.58464</v>
      </c>
      <c r="BX28" s="18">
        <f t="shared" si="192"/>
        <v>2979.4696399999998</v>
      </c>
      <c r="BY28" s="18">
        <f t="shared" si="192"/>
        <v>5232.2396399999998</v>
      </c>
      <c r="BZ28" s="18">
        <f t="shared" si="192"/>
        <v>8904.7796400000007</v>
      </c>
      <c r="CA28" s="18">
        <f t="shared" si="192"/>
        <v>11353.139639999999</v>
      </c>
      <c r="CB28" s="18">
        <f t="shared" si="192"/>
        <v>17874.039639999999</v>
      </c>
      <c r="CC28" s="2"/>
      <c r="CD28" s="18">
        <f t="shared" ref="CD28:CJ28" si="193">CD25+CD26+CD27</f>
        <v>1876.5</v>
      </c>
      <c r="CE28" s="18">
        <f t="shared" si="193"/>
        <v>2150.58464</v>
      </c>
      <c r="CF28" s="18">
        <f t="shared" si="193"/>
        <v>2979.4696399999998</v>
      </c>
      <c r="CG28" s="18">
        <f t="shared" si="193"/>
        <v>5232.2396399999998</v>
      </c>
      <c r="CH28" s="18">
        <f t="shared" si="193"/>
        <v>8904.7796400000007</v>
      </c>
      <c r="CI28" s="18">
        <f t="shared" si="193"/>
        <v>11353.139639999999</v>
      </c>
      <c r="CJ28" s="18">
        <f t="shared" si="193"/>
        <v>19514.039639999999</v>
      </c>
      <c r="CK28" s="2"/>
      <c r="CL28" s="18">
        <f t="shared" ref="CL28:CR28" si="194">CL25+CL26+CL27</f>
        <v>1876.5</v>
      </c>
      <c r="CM28" s="18">
        <f t="shared" si="194"/>
        <v>2150.5846400000009</v>
      </c>
      <c r="CN28" s="18">
        <f t="shared" si="194"/>
        <v>3077.4696400000007</v>
      </c>
      <c r="CO28" s="18">
        <f t="shared" si="194"/>
        <v>5232.2396400000007</v>
      </c>
      <c r="CP28" s="18">
        <f t="shared" si="194"/>
        <v>8904.7796400000007</v>
      </c>
      <c r="CQ28" s="18">
        <f t="shared" si="194"/>
        <v>11353.139640000001</v>
      </c>
      <c r="CR28" s="18">
        <f t="shared" si="194"/>
        <v>19514.039639999999</v>
      </c>
    </row>
    <row r="29" spans="1:96" x14ac:dyDescent="0.25">
      <c r="A29" s="19" t="s">
        <v>35</v>
      </c>
      <c r="B29" s="20">
        <f>-B2*0.05</f>
        <v>-250.20000000000002</v>
      </c>
      <c r="C29" s="20">
        <f>-C2*0.05</f>
        <v>-275</v>
      </c>
      <c r="D29" s="20">
        <f>-D2*0.05</f>
        <v>-350</v>
      </c>
      <c r="E29" s="20">
        <f>-E2*0.05</f>
        <v>-500</v>
      </c>
      <c r="F29" s="20">
        <f>-F2*0.05</f>
        <v>-800</v>
      </c>
      <c r="G29" s="20">
        <f t="shared" ref="G29:H29" si="195">-G2*0.05</f>
        <v>-1000</v>
      </c>
      <c r="H29" s="20">
        <f t="shared" si="195"/>
        <v>-1500</v>
      </c>
      <c r="I29" s="2"/>
      <c r="J29" s="20">
        <f t="shared" ref="J29:P29" si="196">-J2*0.05</f>
        <v>-250.20000000000002</v>
      </c>
      <c r="K29" s="20">
        <f t="shared" si="196"/>
        <v>-275</v>
      </c>
      <c r="L29" s="20">
        <f t="shared" si="196"/>
        <v>-350</v>
      </c>
      <c r="M29" s="20">
        <f t="shared" si="196"/>
        <v>-500</v>
      </c>
      <c r="N29" s="20">
        <f t="shared" si="196"/>
        <v>-800</v>
      </c>
      <c r="O29" s="20">
        <f t="shared" si="196"/>
        <v>-1000</v>
      </c>
      <c r="P29" s="20">
        <f t="shared" si="196"/>
        <v>-1500</v>
      </c>
      <c r="Q29" s="2"/>
      <c r="R29" s="20">
        <f>-R2*0.05</f>
        <v>-250.20000000000002</v>
      </c>
      <c r="S29" s="20">
        <f t="shared" ref="S29:X29" si="197">-S2*0.05</f>
        <v>-275</v>
      </c>
      <c r="T29" s="20">
        <f t="shared" si="197"/>
        <v>-350</v>
      </c>
      <c r="U29" s="20">
        <f t="shared" si="197"/>
        <v>-500</v>
      </c>
      <c r="V29" s="20">
        <f t="shared" si="197"/>
        <v>-800</v>
      </c>
      <c r="W29" s="20">
        <f t="shared" si="197"/>
        <v>-1000</v>
      </c>
      <c r="X29" s="20">
        <f t="shared" si="197"/>
        <v>-1500</v>
      </c>
      <c r="Y29" s="2"/>
      <c r="Z29" s="20">
        <f>-Z2*0.05</f>
        <v>-250.20000000000002</v>
      </c>
      <c r="AA29" s="20">
        <f t="shared" ref="AA29:AF29" si="198">-AA2*0.05</f>
        <v>-275</v>
      </c>
      <c r="AB29" s="20">
        <f t="shared" si="198"/>
        <v>-350</v>
      </c>
      <c r="AC29" s="20">
        <f t="shared" si="198"/>
        <v>-500</v>
      </c>
      <c r="AD29" s="20">
        <f t="shared" si="198"/>
        <v>-800</v>
      </c>
      <c r="AE29" s="20">
        <f t="shared" si="198"/>
        <v>-1000</v>
      </c>
      <c r="AF29" s="20">
        <f t="shared" si="198"/>
        <v>-1500</v>
      </c>
      <c r="AG29" s="2"/>
      <c r="AH29" s="20">
        <f>-AH2*0.05</f>
        <v>-250.20000000000002</v>
      </c>
      <c r="AI29" s="20">
        <f t="shared" ref="AI29:AN29" si="199">-AI2*0.05</f>
        <v>-275</v>
      </c>
      <c r="AJ29" s="20">
        <f t="shared" si="199"/>
        <v>-350</v>
      </c>
      <c r="AK29" s="20">
        <f t="shared" si="199"/>
        <v>-500</v>
      </c>
      <c r="AL29" s="20">
        <f t="shared" si="199"/>
        <v>-800</v>
      </c>
      <c r="AM29" s="20">
        <f t="shared" si="199"/>
        <v>-1000</v>
      </c>
      <c r="AN29" s="20">
        <f t="shared" si="199"/>
        <v>-1500</v>
      </c>
      <c r="AO29" s="2"/>
      <c r="AP29" s="20">
        <f>-AP2*0.05</f>
        <v>-250.20000000000002</v>
      </c>
      <c r="AQ29" s="20">
        <f t="shared" ref="AQ29:AV29" si="200">-AQ2*0.05</f>
        <v>-275</v>
      </c>
      <c r="AR29" s="20">
        <f t="shared" si="200"/>
        <v>-350</v>
      </c>
      <c r="AS29" s="20">
        <f t="shared" si="200"/>
        <v>-500</v>
      </c>
      <c r="AT29" s="20">
        <f t="shared" si="200"/>
        <v>-800</v>
      </c>
      <c r="AU29" s="20">
        <f t="shared" si="200"/>
        <v>-1000</v>
      </c>
      <c r="AV29" s="20">
        <f t="shared" si="200"/>
        <v>-1500</v>
      </c>
      <c r="AW29" s="2"/>
      <c r="AX29" s="20">
        <f>-AX2*0.05</f>
        <v>-250.20000000000002</v>
      </c>
      <c r="AY29" s="20">
        <f t="shared" ref="AY29:BD29" si="201">-AY2*0.05</f>
        <v>-275</v>
      </c>
      <c r="AZ29" s="20">
        <f t="shared" si="201"/>
        <v>-350</v>
      </c>
      <c r="BA29" s="20">
        <f t="shared" si="201"/>
        <v>-500</v>
      </c>
      <c r="BB29" s="20">
        <f t="shared" si="201"/>
        <v>-800</v>
      </c>
      <c r="BC29" s="20">
        <f t="shared" si="201"/>
        <v>-1000</v>
      </c>
      <c r="BD29" s="20">
        <f t="shared" si="201"/>
        <v>-1500</v>
      </c>
      <c r="BE29" s="2"/>
      <c r="BF29" s="20">
        <f>-BF2*0.05</f>
        <v>-250.20000000000002</v>
      </c>
      <c r="BG29" s="20">
        <f t="shared" ref="BG29:BL29" si="202">-BG2*0.05</f>
        <v>-275</v>
      </c>
      <c r="BH29" s="20">
        <f t="shared" si="202"/>
        <v>-350</v>
      </c>
      <c r="BI29" s="20">
        <f t="shared" si="202"/>
        <v>-500</v>
      </c>
      <c r="BJ29" s="20">
        <f t="shared" si="202"/>
        <v>-800</v>
      </c>
      <c r="BK29" s="20">
        <f t="shared" si="202"/>
        <v>-1000</v>
      </c>
      <c r="BL29" s="20">
        <f t="shared" si="202"/>
        <v>-1500</v>
      </c>
      <c r="BM29" s="2"/>
      <c r="BN29" s="20">
        <f>-BN2*0.05</f>
        <v>-250.20000000000002</v>
      </c>
      <c r="BO29" s="20">
        <f t="shared" ref="BO29:BT29" si="203">-BO2*0.05</f>
        <v>-275</v>
      </c>
      <c r="BP29" s="20">
        <f t="shared" si="203"/>
        <v>-350</v>
      </c>
      <c r="BQ29" s="20">
        <f t="shared" si="203"/>
        <v>-500</v>
      </c>
      <c r="BR29" s="20">
        <f t="shared" si="203"/>
        <v>-800</v>
      </c>
      <c r="BS29" s="20">
        <f t="shared" si="203"/>
        <v>-1000</v>
      </c>
      <c r="BT29" s="20">
        <f t="shared" si="203"/>
        <v>-1500</v>
      </c>
      <c r="BU29" s="2"/>
      <c r="BV29" s="20">
        <f>-BV2*0.05</f>
        <v>-250.20000000000002</v>
      </c>
      <c r="BW29" s="20">
        <f t="shared" ref="BW29:CB29" si="204">-BW2*0.05</f>
        <v>-275</v>
      </c>
      <c r="BX29" s="20">
        <f t="shared" si="204"/>
        <v>-350</v>
      </c>
      <c r="BY29" s="20">
        <f t="shared" si="204"/>
        <v>-500</v>
      </c>
      <c r="BZ29" s="20">
        <f t="shared" si="204"/>
        <v>-800</v>
      </c>
      <c r="CA29" s="20">
        <f t="shared" si="204"/>
        <v>-1000</v>
      </c>
      <c r="CB29" s="20">
        <f t="shared" si="204"/>
        <v>-1500</v>
      </c>
      <c r="CC29" s="2"/>
      <c r="CD29" s="20">
        <f>-CD2*0.05</f>
        <v>-250.20000000000002</v>
      </c>
      <c r="CE29" s="20">
        <f t="shared" ref="CE29:CJ29" si="205">-CE2*0.05</f>
        <v>-275</v>
      </c>
      <c r="CF29" s="20">
        <f t="shared" si="205"/>
        <v>-350</v>
      </c>
      <c r="CG29" s="20">
        <f t="shared" si="205"/>
        <v>-500</v>
      </c>
      <c r="CH29" s="20">
        <f t="shared" si="205"/>
        <v>-800</v>
      </c>
      <c r="CI29" s="20">
        <f t="shared" si="205"/>
        <v>-1000</v>
      </c>
      <c r="CJ29" s="20">
        <f t="shared" si="205"/>
        <v>-1500</v>
      </c>
      <c r="CK29" s="2"/>
      <c r="CL29" s="20">
        <f>-CL2*0.05</f>
        <v>-250.20000000000002</v>
      </c>
      <c r="CM29" s="20">
        <f t="shared" ref="CM29:CR29" si="206">-CM2*0.05</f>
        <v>-275</v>
      </c>
      <c r="CN29" s="20">
        <f t="shared" si="206"/>
        <v>-350</v>
      </c>
      <c r="CO29" s="20">
        <f t="shared" si="206"/>
        <v>-500</v>
      </c>
      <c r="CP29" s="20">
        <f t="shared" si="206"/>
        <v>-800</v>
      </c>
      <c r="CQ29" s="20">
        <f t="shared" si="206"/>
        <v>-1000</v>
      </c>
      <c r="CR29" s="20">
        <f t="shared" si="206"/>
        <v>-1500</v>
      </c>
    </row>
    <row r="30" spans="1:96" x14ac:dyDescent="0.25">
      <c r="A30" s="19" t="s">
        <v>36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</row>
    <row r="31" spans="1:96" x14ac:dyDescent="0.25">
      <c r="A31" s="21" t="s">
        <v>37</v>
      </c>
      <c r="B31" s="22">
        <f>B20+B28+B29+B30</f>
        <v>5879.7</v>
      </c>
      <c r="C31" s="22">
        <f t="shared" ref="C31:H31" si="207">C20+C28+C29+C30</f>
        <v>6462.5</v>
      </c>
      <c r="D31" s="22">
        <f t="shared" si="207"/>
        <v>8225</v>
      </c>
      <c r="E31" s="22">
        <f t="shared" si="207"/>
        <v>11750</v>
      </c>
      <c r="F31" s="22">
        <f t="shared" si="207"/>
        <v>18800</v>
      </c>
      <c r="G31" s="22">
        <f t="shared" si="207"/>
        <v>23500</v>
      </c>
      <c r="H31" s="22">
        <f t="shared" si="207"/>
        <v>35250</v>
      </c>
      <c r="I31" s="2"/>
      <c r="J31" s="22">
        <f>J20+J28+J29+J30</f>
        <v>5879.7</v>
      </c>
      <c r="K31" s="22">
        <f t="shared" ref="K31:P31" si="208">K20+K28+K29+K30</f>
        <v>6462.5</v>
      </c>
      <c r="L31" s="22">
        <f t="shared" si="208"/>
        <v>8225</v>
      </c>
      <c r="M31" s="22">
        <f t="shared" si="208"/>
        <v>11750</v>
      </c>
      <c r="N31" s="22">
        <f t="shared" si="208"/>
        <v>18800</v>
      </c>
      <c r="O31" s="22">
        <f t="shared" si="208"/>
        <v>23500</v>
      </c>
      <c r="P31" s="22">
        <f t="shared" si="208"/>
        <v>35250</v>
      </c>
      <c r="Q31" s="2"/>
      <c r="R31" s="22">
        <f>R20+R28+R29+R30</f>
        <v>5879.7</v>
      </c>
      <c r="S31" s="22">
        <f t="shared" ref="S31:X31" si="209">S20+S28+S29+S30</f>
        <v>6462.5</v>
      </c>
      <c r="T31" s="22">
        <f t="shared" si="209"/>
        <v>8225</v>
      </c>
      <c r="U31" s="22">
        <f t="shared" si="209"/>
        <v>11750</v>
      </c>
      <c r="V31" s="22">
        <f t="shared" si="209"/>
        <v>18800</v>
      </c>
      <c r="W31" s="22">
        <f t="shared" si="209"/>
        <v>23500</v>
      </c>
      <c r="X31" s="22">
        <f t="shared" si="209"/>
        <v>35250</v>
      </c>
      <c r="Y31" s="2"/>
      <c r="Z31" s="22">
        <f>Z20+Z28+Z29+Z30</f>
        <v>5879.7</v>
      </c>
      <c r="AA31" s="22">
        <f t="shared" ref="AA31:AF31" si="210">AA20+AA28+AA29+AA30</f>
        <v>6462.5</v>
      </c>
      <c r="AB31" s="22">
        <f t="shared" si="210"/>
        <v>8225</v>
      </c>
      <c r="AC31" s="22">
        <f t="shared" si="210"/>
        <v>11750</v>
      </c>
      <c r="AD31" s="22">
        <f t="shared" si="210"/>
        <v>18800</v>
      </c>
      <c r="AE31" s="22">
        <f t="shared" si="210"/>
        <v>23500</v>
      </c>
      <c r="AF31" s="22">
        <f t="shared" si="210"/>
        <v>35250</v>
      </c>
      <c r="AG31" s="2"/>
      <c r="AH31" s="22">
        <f>AH20+AH28+AH29+AH30</f>
        <v>5879.7</v>
      </c>
      <c r="AI31" s="22">
        <f t="shared" ref="AI31:AN31" si="211">AI20+AI28+AI29+AI30</f>
        <v>6462.5000000000009</v>
      </c>
      <c r="AJ31" s="22">
        <f t="shared" si="211"/>
        <v>8225</v>
      </c>
      <c r="AK31" s="22">
        <f t="shared" si="211"/>
        <v>11750</v>
      </c>
      <c r="AL31" s="22">
        <f t="shared" si="211"/>
        <v>18800</v>
      </c>
      <c r="AM31" s="22">
        <f t="shared" si="211"/>
        <v>23500</v>
      </c>
      <c r="AN31" s="22">
        <f t="shared" si="211"/>
        <v>35250</v>
      </c>
      <c r="AO31" s="2"/>
      <c r="AP31" s="22">
        <f>AP20+AP28+AP29+AP30</f>
        <v>5879.7</v>
      </c>
      <c r="AQ31" s="22">
        <f t="shared" ref="AQ31:AV31" si="212">AQ20+AQ28+AQ29+AQ30</f>
        <v>6462.5000000000009</v>
      </c>
      <c r="AR31" s="22">
        <f t="shared" si="212"/>
        <v>8225</v>
      </c>
      <c r="AS31" s="22">
        <f t="shared" si="212"/>
        <v>11750</v>
      </c>
      <c r="AT31" s="22">
        <f t="shared" si="212"/>
        <v>18800</v>
      </c>
      <c r="AU31" s="22">
        <f t="shared" si="212"/>
        <v>23500</v>
      </c>
      <c r="AV31" s="22">
        <f t="shared" si="212"/>
        <v>35250</v>
      </c>
      <c r="AW31" s="2"/>
      <c r="AX31" s="22">
        <f>AX20+AX28+AX29+AX30</f>
        <v>5879.7</v>
      </c>
      <c r="AY31" s="22">
        <f t="shared" ref="AY31:BD31" si="213">AY20+AY28+AY29+AY30</f>
        <v>6462.5</v>
      </c>
      <c r="AZ31" s="22">
        <f t="shared" si="213"/>
        <v>8225</v>
      </c>
      <c r="BA31" s="22">
        <f t="shared" si="213"/>
        <v>11750</v>
      </c>
      <c r="BB31" s="22">
        <f t="shared" si="213"/>
        <v>18800</v>
      </c>
      <c r="BC31" s="22">
        <f t="shared" si="213"/>
        <v>23500</v>
      </c>
      <c r="BD31" s="22">
        <f t="shared" si="213"/>
        <v>35250</v>
      </c>
      <c r="BE31" s="2"/>
      <c r="BF31" s="22">
        <f>BF20+BF28+BF29+BF30</f>
        <v>5879.7</v>
      </c>
      <c r="BG31" s="22">
        <f t="shared" ref="BG31:BL31" si="214">BG20+BG28+BG29+BG30</f>
        <v>6462.5000000000009</v>
      </c>
      <c r="BH31" s="22">
        <f t="shared" si="214"/>
        <v>8225</v>
      </c>
      <c r="BI31" s="22">
        <f t="shared" si="214"/>
        <v>11750</v>
      </c>
      <c r="BJ31" s="22">
        <f t="shared" si="214"/>
        <v>18800</v>
      </c>
      <c r="BK31" s="22">
        <f t="shared" si="214"/>
        <v>23500</v>
      </c>
      <c r="BL31" s="22">
        <f t="shared" si="214"/>
        <v>35250</v>
      </c>
      <c r="BM31" s="2"/>
      <c r="BN31" s="22">
        <f>BN20+BN28+BN29+BN30</f>
        <v>5879.7</v>
      </c>
      <c r="BO31" s="22">
        <f t="shared" ref="BO31:BT31" si="215">BO20+BO28+BO29+BO30</f>
        <v>6462.5000000000009</v>
      </c>
      <c r="BP31" s="22">
        <f t="shared" si="215"/>
        <v>8225</v>
      </c>
      <c r="BQ31" s="22">
        <f t="shared" si="215"/>
        <v>11750</v>
      </c>
      <c r="BR31" s="22">
        <f t="shared" si="215"/>
        <v>18800</v>
      </c>
      <c r="BS31" s="22">
        <f t="shared" si="215"/>
        <v>23500</v>
      </c>
      <c r="BT31" s="22">
        <f t="shared" si="215"/>
        <v>35250</v>
      </c>
      <c r="BU31" s="2"/>
      <c r="BV31" s="22">
        <f>BV20+BV28+BV29+BV30</f>
        <v>5879.7</v>
      </c>
      <c r="BW31" s="22">
        <f t="shared" ref="BW31:CB31" si="216">BW20+BW28+BW29+BW30</f>
        <v>6462.5000000000009</v>
      </c>
      <c r="BX31" s="22">
        <f t="shared" si="216"/>
        <v>8225</v>
      </c>
      <c r="BY31" s="22">
        <f t="shared" si="216"/>
        <v>11750</v>
      </c>
      <c r="BZ31" s="22">
        <f t="shared" si="216"/>
        <v>18800</v>
      </c>
      <c r="CA31" s="22">
        <f t="shared" si="216"/>
        <v>23500</v>
      </c>
      <c r="CB31" s="22">
        <f t="shared" si="216"/>
        <v>35250</v>
      </c>
      <c r="CC31" s="2"/>
      <c r="CD31" s="22">
        <f>CD20+CD28+CD29+CD30</f>
        <v>5879.7</v>
      </c>
      <c r="CE31" s="22">
        <f t="shared" ref="CE31:CJ31" si="217">CE20+CE28+CE29+CE30</f>
        <v>6462.5000000000009</v>
      </c>
      <c r="CF31" s="22">
        <f t="shared" si="217"/>
        <v>8225</v>
      </c>
      <c r="CG31" s="22">
        <f t="shared" si="217"/>
        <v>11750</v>
      </c>
      <c r="CH31" s="22">
        <f t="shared" si="217"/>
        <v>18800</v>
      </c>
      <c r="CI31" s="22">
        <f t="shared" si="217"/>
        <v>23500</v>
      </c>
      <c r="CJ31" s="22">
        <f t="shared" si="217"/>
        <v>35250</v>
      </c>
      <c r="CK31" s="2"/>
      <c r="CL31" s="22">
        <f>CL20+CL28+CL29+CL30</f>
        <v>5879.7</v>
      </c>
      <c r="CM31" s="22">
        <f t="shared" ref="CM31:CR31" si="218">CM20+CM28+CM29+CM30</f>
        <v>6462.5</v>
      </c>
      <c r="CN31" s="22">
        <f t="shared" si="218"/>
        <v>8225</v>
      </c>
      <c r="CO31" s="22">
        <f t="shared" si="218"/>
        <v>11750</v>
      </c>
      <c r="CP31" s="22">
        <f t="shared" si="218"/>
        <v>18800</v>
      </c>
      <c r="CQ31" s="22">
        <f t="shared" si="218"/>
        <v>23500</v>
      </c>
      <c r="CR31" s="22">
        <f t="shared" si="218"/>
        <v>35250</v>
      </c>
    </row>
    <row r="32" spans="1:9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x14ac:dyDescent="0.25">
      <c r="A33" s="6" t="s">
        <v>38</v>
      </c>
      <c r="B33" s="7">
        <v>5004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x14ac:dyDescent="0.25">
      <c r="A34" s="6" t="s">
        <v>39</v>
      </c>
      <c r="B34" s="7">
        <v>37530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x14ac:dyDescent="0.25">
      <c r="A36" s="23" t="s">
        <v>40</v>
      </c>
      <c r="B36" s="23" t="s">
        <v>41</v>
      </c>
      <c r="C36" s="23" t="s">
        <v>42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x14ac:dyDescent="0.25">
      <c r="A37" s="24" t="s">
        <v>43</v>
      </c>
      <c r="B37" s="25">
        <v>638.00999999999988</v>
      </c>
      <c r="C37" s="25">
        <v>37.979999999999997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x14ac:dyDescent="0.25">
      <c r="A38" s="24" t="s">
        <v>44</v>
      </c>
      <c r="B38" s="25">
        <v>638.00999999999988</v>
      </c>
      <c r="C38" s="25">
        <v>37.979999999999997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x14ac:dyDescent="0.25">
      <c r="A39" s="24" t="s">
        <v>45</v>
      </c>
      <c r="B39" s="25">
        <v>638.00999999999988</v>
      </c>
      <c r="C39" s="25">
        <v>37.979999999999997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x14ac:dyDescent="0.25">
      <c r="A40" s="24" t="s">
        <v>46</v>
      </c>
      <c r="B40" s="25">
        <v>638.00999999999988</v>
      </c>
      <c r="C40" s="25">
        <v>37.979999999999997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x14ac:dyDescent="0.25">
      <c r="A41" s="24" t="s">
        <v>47</v>
      </c>
      <c r="B41" s="25">
        <v>638.00999999999988</v>
      </c>
      <c r="C41" s="25">
        <v>37.979999999999997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x14ac:dyDescent="0.25">
      <c r="A42" s="24" t="s">
        <v>48</v>
      </c>
      <c r="B42" s="25">
        <v>638.00999999999988</v>
      </c>
      <c r="C42" s="25">
        <v>37.979999999999997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 x14ac:dyDescent="0.25">
      <c r="A43" s="24" t="s">
        <v>49</v>
      </c>
      <c r="B43" s="25">
        <v>638.00999999999988</v>
      </c>
      <c r="C43" s="25">
        <v>37.979999999999997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x14ac:dyDescent="0.25">
      <c r="A44" s="24" t="s">
        <v>50</v>
      </c>
      <c r="B44" s="25">
        <v>739.37</v>
      </c>
      <c r="C44" s="25">
        <v>37.979999999999997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x14ac:dyDescent="0.25">
      <c r="A45" s="24" t="s">
        <v>51</v>
      </c>
      <c r="B45" s="25">
        <v>850.68000000000029</v>
      </c>
      <c r="C45" s="25">
        <v>37.979999999999997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x14ac:dyDescent="0.25">
      <c r="A46" s="24" t="s">
        <v>52</v>
      </c>
      <c r="B46" s="25">
        <v>850.68000000000029</v>
      </c>
      <c r="C46" s="25">
        <v>37.979999999999997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x14ac:dyDescent="0.25">
      <c r="A47" s="24" t="s">
        <v>53</v>
      </c>
      <c r="B47" s="25">
        <v>850.68000000000029</v>
      </c>
      <c r="C47" s="25">
        <v>37.979999999999997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5">
      <c r="A48" s="24" t="s">
        <v>54</v>
      </c>
      <c r="B48" s="25">
        <v>850.68000000000029</v>
      </c>
      <c r="C48" s="25">
        <v>37.979999999999997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6" x14ac:dyDescent="0.25">
      <c r="A49" s="26" t="s">
        <v>55</v>
      </c>
      <c r="B49" s="27">
        <v>8608.1600000000017</v>
      </c>
      <c r="C49" s="27">
        <v>455.76432000000017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</row>
    <row r="50" spans="1:9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</row>
    <row r="51" spans="1:96" x14ac:dyDescent="0.25">
      <c r="A51" s="28" t="s">
        <v>56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1:96" x14ac:dyDescent="0.25">
      <c r="A52" s="29" t="s">
        <v>57</v>
      </c>
      <c r="B52" s="30">
        <v>0.15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1:96" ht="30" x14ac:dyDescent="0.25">
      <c r="A53" s="29" t="s">
        <v>58</v>
      </c>
      <c r="B53" s="30">
        <v>0.2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1:96" ht="60" x14ac:dyDescent="0.25">
      <c r="A54" s="29" t="s">
        <v>59</v>
      </c>
      <c r="B54" s="30">
        <v>0.27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</row>
    <row r="55" spans="1:96" ht="60" x14ac:dyDescent="0.25">
      <c r="A55" s="29" t="s">
        <v>60</v>
      </c>
      <c r="B55" s="30">
        <v>0.35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</row>
    <row r="56" spans="1:96" ht="75" x14ac:dyDescent="0.25">
      <c r="A56" s="29" t="s">
        <v>61</v>
      </c>
      <c r="B56" s="30">
        <v>0.4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</row>
  </sheetData>
  <mergeCells count="12">
    <mergeCell ref="CL1:CR1"/>
    <mergeCell ref="B1:H1"/>
    <mergeCell ref="J1:P1"/>
    <mergeCell ref="R1:X1"/>
    <mergeCell ref="Z1:AF1"/>
    <mergeCell ref="AH1:AN1"/>
    <mergeCell ref="AP1:AV1"/>
    <mergeCell ref="AX1:BD1"/>
    <mergeCell ref="BF1:BL1"/>
    <mergeCell ref="BN1:BT1"/>
    <mergeCell ref="BV1:CB1"/>
    <mergeCell ref="CD1:C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2021-12-28T15:23:12Z</dcterms:modified>
</cp:coreProperties>
</file>